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S   Drive\Elizabeth G\Chapter Specialist Support Teams\Finance Team Documents\"/>
    </mc:Choice>
  </mc:AlternateContent>
  <xr:revisionPtr revIDLastSave="0" documentId="8_{E2A19786-02BC-416A-AFC9-3E136917CFAA}" xr6:coauthVersionLast="36" xr6:coauthVersionMax="36" xr10:uidLastSave="{00000000-0000-0000-0000-000000000000}"/>
  <bookViews>
    <workbookView xWindow="0" yWindow="0" windowWidth="15360" windowHeight="5880" xr2:uid="{41854CCA-955F-4174-B9B5-7EC260C96EAF}"/>
  </bookViews>
  <sheets>
    <sheet name="Inc Stmt Simple Alpha" sheetId="5" r:id="rId1"/>
    <sheet name="Budget Simple Alpha" sheetId="1" r:id="rId2"/>
    <sheet name="Balance Sheet" sheetId="7" r:id="rId3"/>
    <sheet name="Budget Simple Alpha no $" sheetId="8" r:id="rId4"/>
    <sheet name="Budget Simple Dollar" sheetId="3" r:id="rId5"/>
    <sheet name="Budget Simple Dollar no $" sheetId="9" r:id="rId6"/>
    <sheet name="Budget by Project" sheetId="2" r:id="rId7"/>
    <sheet name="Budget by Project no $" sheetId="10" r:id="rId8"/>
    <sheet name="Inc Stmt Simple Alpha no $" sheetId="11" r:id="rId9"/>
    <sheet name="Inc Stmt Simple Dollar" sheetId="6" r:id="rId10"/>
    <sheet name="Inc Stmt Simple Dollar no $" sheetId="12" r:id="rId11"/>
    <sheet name="Inc Stmt Project" sheetId="4" r:id="rId12"/>
    <sheet name="Inc Stmt Project no $" sheetId="13" r:id="rId13"/>
    <sheet name="Balance Sheet no $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4" l="1"/>
  <c r="H29" i="14" s="1"/>
  <c r="H16" i="14"/>
  <c r="H20" i="14" s="1"/>
  <c r="H11" i="14"/>
  <c r="M71" i="13"/>
  <c r="K71" i="13"/>
  <c r="O70" i="13"/>
  <c r="O69" i="13"/>
  <c r="O68" i="13"/>
  <c r="O67" i="13"/>
  <c r="O66" i="13"/>
  <c r="M64" i="13"/>
  <c r="M72" i="13" s="1"/>
  <c r="K64" i="13"/>
  <c r="O63" i="13"/>
  <c r="O62" i="13"/>
  <c r="O61" i="13"/>
  <c r="O60" i="13"/>
  <c r="O59" i="13"/>
  <c r="O58" i="13"/>
  <c r="M53" i="13"/>
  <c r="K53" i="13"/>
  <c r="O52" i="13"/>
  <c r="O51" i="13"/>
  <c r="O53" i="13" s="1"/>
  <c r="M49" i="13"/>
  <c r="M54" i="13" s="1"/>
  <c r="K49" i="13"/>
  <c r="K54" i="13" s="1"/>
  <c r="O48" i="13"/>
  <c r="O49" i="13" s="1"/>
  <c r="M43" i="13"/>
  <c r="K43" i="13"/>
  <c r="O42" i="13"/>
  <c r="O41" i="13"/>
  <c r="M39" i="13"/>
  <c r="M44" i="13" s="1"/>
  <c r="K39" i="13"/>
  <c r="K44" i="13" s="1"/>
  <c r="O38" i="13"/>
  <c r="O37" i="13"/>
  <c r="O39" i="13" s="1"/>
  <c r="M32" i="13"/>
  <c r="K32" i="13"/>
  <c r="O31" i="13"/>
  <c r="O30" i="13"/>
  <c r="O29" i="13"/>
  <c r="M27" i="13"/>
  <c r="M33" i="13" s="1"/>
  <c r="K27" i="13"/>
  <c r="O26" i="13"/>
  <c r="O27" i="13" s="1"/>
  <c r="M21" i="13"/>
  <c r="K21" i="13"/>
  <c r="O20" i="13"/>
  <c r="O19" i="13"/>
  <c r="O18" i="13"/>
  <c r="O17" i="13"/>
  <c r="O16" i="13"/>
  <c r="O15" i="13"/>
  <c r="M13" i="13"/>
  <c r="M22" i="13" s="1"/>
  <c r="K13" i="13"/>
  <c r="K22" i="13" s="1"/>
  <c r="O12" i="13"/>
  <c r="O11" i="13"/>
  <c r="O10" i="13"/>
  <c r="G31" i="12"/>
  <c r="F31" i="12"/>
  <c r="H30" i="12"/>
  <c r="H29" i="12"/>
  <c r="H28" i="12"/>
  <c r="H27" i="12"/>
  <c r="H26" i="12"/>
  <c r="H25" i="12"/>
  <c r="H24" i="12"/>
  <c r="H23" i="12"/>
  <c r="H22" i="12"/>
  <c r="H21" i="12"/>
  <c r="G18" i="12"/>
  <c r="F18" i="12"/>
  <c r="F33" i="12" s="1"/>
  <c r="H17" i="12"/>
  <c r="H16" i="12"/>
  <c r="H15" i="12"/>
  <c r="H14" i="12"/>
  <c r="H13" i="12"/>
  <c r="H12" i="12"/>
  <c r="H11" i="12"/>
  <c r="H10" i="12"/>
  <c r="H9" i="12"/>
  <c r="G31" i="11"/>
  <c r="H31" i="11" s="1"/>
  <c r="F31" i="11"/>
  <c r="H30" i="11"/>
  <c r="H29" i="11"/>
  <c r="H28" i="11"/>
  <c r="H27" i="11"/>
  <c r="H26" i="11"/>
  <c r="H25" i="11"/>
  <c r="H24" i="11"/>
  <c r="H23" i="11"/>
  <c r="H22" i="11"/>
  <c r="H21" i="11"/>
  <c r="G18" i="11"/>
  <c r="H18" i="11" s="1"/>
  <c r="F18" i="11"/>
  <c r="F33" i="11" s="1"/>
  <c r="H17" i="11"/>
  <c r="H16" i="11"/>
  <c r="H15" i="11"/>
  <c r="H14" i="11"/>
  <c r="H13" i="11"/>
  <c r="H12" i="11"/>
  <c r="H11" i="11"/>
  <c r="H10" i="11"/>
  <c r="H9" i="11"/>
  <c r="M68" i="10"/>
  <c r="M61" i="10"/>
  <c r="M50" i="10"/>
  <c r="M46" i="10"/>
  <c r="N51" i="10" s="1"/>
  <c r="M40" i="10"/>
  <c r="M36" i="10"/>
  <c r="M29" i="10"/>
  <c r="M24" i="10"/>
  <c r="M19" i="10"/>
  <c r="M11" i="10"/>
  <c r="F30" i="9"/>
  <c r="F17" i="9"/>
  <c r="F30" i="8"/>
  <c r="F17" i="8"/>
  <c r="H26" i="7"/>
  <c r="H15" i="7"/>
  <c r="H19" i="7" s="1"/>
  <c r="H10" i="7"/>
  <c r="M70" i="4"/>
  <c r="M63" i="4"/>
  <c r="M52" i="4"/>
  <c r="M48" i="4"/>
  <c r="M42" i="4"/>
  <c r="M38" i="4"/>
  <c r="M43" i="4" s="1"/>
  <c r="M31" i="4"/>
  <c r="M26" i="4"/>
  <c r="M20" i="4"/>
  <c r="M12" i="4"/>
  <c r="M21" i="4" s="1"/>
  <c r="K70" i="4"/>
  <c r="K63" i="4"/>
  <c r="K52" i="4"/>
  <c r="K48" i="4"/>
  <c r="K53" i="4" s="1"/>
  <c r="K42" i="4"/>
  <c r="K38" i="4"/>
  <c r="K31" i="4"/>
  <c r="K26" i="4"/>
  <c r="K20" i="4"/>
  <c r="K12" i="4"/>
  <c r="O43" i="13" l="1"/>
  <c r="O44" i="13" s="1"/>
  <c r="O64" i="13"/>
  <c r="K33" i="13"/>
  <c r="O21" i="13"/>
  <c r="O71" i="13"/>
  <c r="K72" i="13"/>
  <c r="K74" i="13" s="1"/>
  <c r="O13" i="13"/>
  <c r="O22" i="13" s="1"/>
  <c r="M74" i="13"/>
  <c r="O32" i="13"/>
  <c r="O33" i="13" s="1"/>
  <c r="O54" i="13"/>
  <c r="H18" i="12"/>
  <c r="H31" i="12"/>
  <c r="G33" i="12"/>
  <c r="H33" i="12" s="1"/>
  <c r="G33" i="11"/>
  <c r="H33" i="11" s="1"/>
  <c r="N69" i="10"/>
  <c r="N41" i="10"/>
  <c r="N30" i="10"/>
  <c r="N20" i="10"/>
  <c r="N71" i="10" s="1"/>
  <c r="F32" i="9"/>
  <c r="F32" i="8"/>
  <c r="M53" i="4"/>
  <c r="H28" i="7"/>
  <c r="M71" i="4"/>
  <c r="K21" i="4"/>
  <c r="K43" i="4"/>
  <c r="K71" i="4"/>
  <c r="M32" i="4"/>
  <c r="M73" i="4" s="1"/>
  <c r="K32" i="4"/>
  <c r="O69" i="4"/>
  <c r="O68" i="4"/>
  <c r="O67" i="4"/>
  <c r="O66" i="4"/>
  <c r="O65" i="4"/>
  <c r="O62" i="4"/>
  <c r="O61" i="4"/>
  <c r="O60" i="4"/>
  <c r="O59" i="4"/>
  <c r="O58" i="4"/>
  <c r="O57" i="4"/>
  <c r="O51" i="4"/>
  <c r="O50" i="4"/>
  <c r="O47" i="4"/>
  <c r="O48" i="4" s="1"/>
  <c r="O41" i="4"/>
  <c r="O40" i="4"/>
  <c r="O42" i="4" s="1"/>
  <c r="O37" i="4"/>
  <c r="O36" i="4"/>
  <c r="O30" i="4"/>
  <c r="O29" i="4"/>
  <c r="O28" i="4"/>
  <c r="O25" i="4"/>
  <c r="O26" i="4" s="1"/>
  <c r="O19" i="4"/>
  <c r="O18" i="4"/>
  <c r="O17" i="4"/>
  <c r="O16" i="4"/>
  <c r="O15" i="4"/>
  <c r="O14" i="4"/>
  <c r="O11" i="4"/>
  <c r="O10" i="4"/>
  <c r="O9" i="4"/>
  <c r="H9" i="6"/>
  <c r="H10" i="6"/>
  <c r="H11" i="6"/>
  <c r="H12" i="6"/>
  <c r="H13" i="6"/>
  <c r="H14" i="6"/>
  <c r="H15" i="6"/>
  <c r="H16" i="6"/>
  <c r="H20" i="6"/>
  <c r="H21" i="6"/>
  <c r="H22" i="6"/>
  <c r="H23" i="6"/>
  <c r="H24" i="6"/>
  <c r="H25" i="6"/>
  <c r="H26" i="6"/>
  <c r="H27" i="6"/>
  <c r="H28" i="6"/>
  <c r="H29" i="6"/>
  <c r="H8" i="6"/>
  <c r="G30" i="6"/>
  <c r="G17" i="6"/>
  <c r="F30" i="6"/>
  <c r="F17" i="6"/>
  <c r="F32" i="6" s="1"/>
  <c r="H29" i="5"/>
  <c r="H28" i="5"/>
  <c r="H27" i="5"/>
  <c r="H26" i="5"/>
  <c r="H25" i="5"/>
  <c r="H24" i="5"/>
  <c r="H23" i="5"/>
  <c r="H22" i="5"/>
  <c r="H21" i="5"/>
  <c r="H20" i="5"/>
  <c r="H9" i="5"/>
  <c r="H10" i="5"/>
  <c r="H11" i="5"/>
  <c r="H12" i="5"/>
  <c r="H13" i="5"/>
  <c r="H14" i="5"/>
  <c r="H15" i="5"/>
  <c r="H16" i="5"/>
  <c r="H8" i="5"/>
  <c r="G30" i="5"/>
  <c r="G17" i="5"/>
  <c r="F30" i="5"/>
  <c r="F17" i="5"/>
  <c r="F32" i="5" s="1"/>
  <c r="M50" i="2"/>
  <c r="M46" i="2"/>
  <c r="F17" i="1"/>
  <c r="O72" i="13" l="1"/>
  <c r="O74" i="13"/>
  <c r="O38" i="4"/>
  <c r="O43" i="4" s="1"/>
  <c r="H17" i="5"/>
  <c r="H30" i="5"/>
  <c r="G32" i="5"/>
  <c r="H32" i="5" s="1"/>
  <c r="H17" i="6"/>
  <c r="H30" i="6"/>
  <c r="K73" i="4"/>
  <c r="O20" i="4"/>
  <c r="O12" i="4"/>
  <c r="O63" i="4"/>
  <c r="O31" i="4"/>
  <c r="O32" i="4" s="1"/>
  <c r="O52" i="4"/>
  <c r="O53" i="4" s="1"/>
  <c r="O70" i="4"/>
  <c r="G32" i="6"/>
  <c r="H32" i="6" s="1"/>
  <c r="N51" i="2"/>
  <c r="O21" i="4" l="1"/>
  <c r="O71" i="4"/>
  <c r="O73" i="4" s="1"/>
  <c r="M68" i="2"/>
  <c r="M61" i="2"/>
  <c r="M36" i="2"/>
  <c r="M40" i="2"/>
  <c r="M24" i="2"/>
  <c r="M29" i="2"/>
  <c r="M19" i="2"/>
  <c r="M11" i="2"/>
  <c r="F30" i="3"/>
  <c r="F17" i="3"/>
  <c r="F30" i="1"/>
  <c r="N20" i="2" l="1"/>
  <c r="N69" i="2"/>
  <c r="N30" i="2"/>
  <c r="N41" i="2"/>
  <c r="F32" i="1"/>
  <c r="F32" i="3"/>
  <c r="N71" i="2" l="1"/>
</calcChain>
</file>

<file path=xl/sharedStrings.xml><?xml version="1.0" encoding="utf-8"?>
<sst xmlns="http://schemas.openxmlformats.org/spreadsheetml/2006/main" count="556" uniqueCount="109">
  <si>
    <t>Revenues:</t>
  </si>
  <si>
    <t>Member Dues</t>
  </si>
  <si>
    <t>Donations from Chapter Members</t>
  </si>
  <si>
    <t>Donations from Outside AGO</t>
  </si>
  <si>
    <t>Ticket Sales</t>
  </si>
  <si>
    <t>Sales of Donated Print Music</t>
  </si>
  <si>
    <t>Expenses:</t>
  </si>
  <si>
    <t>Concert Artist Fee</t>
  </si>
  <si>
    <t>Concert Artist Hotel</t>
  </si>
  <si>
    <t>Concert Artist Travel</t>
  </si>
  <si>
    <t>Printing</t>
  </si>
  <si>
    <t>Postage</t>
  </si>
  <si>
    <t>Other Office Expenses</t>
  </si>
  <si>
    <t>Venue Rentals</t>
  </si>
  <si>
    <t>Banquet Expenses</t>
  </si>
  <si>
    <t>Banquet Fees</t>
  </si>
  <si>
    <t>Donation to AGO Annual Fund</t>
  </si>
  <si>
    <t>Bank Fees</t>
  </si>
  <si>
    <t>Interest Income</t>
  </si>
  <si>
    <t>Miscellaneous Income</t>
  </si>
  <si>
    <t>Miscellaneous Expenses</t>
  </si>
  <si>
    <t>Budgeted Income (Deficit)</t>
  </si>
  <si>
    <t>Budgeted Income (Deficit):</t>
  </si>
  <si>
    <t>Budget (By Project)</t>
  </si>
  <si>
    <t>Concert Artist Recital:</t>
  </si>
  <si>
    <t>Total Revenues:</t>
  </si>
  <si>
    <t>Total Expenses:</t>
  </si>
  <si>
    <t>Venue Rental</t>
  </si>
  <si>
    <t>Advertising / Promotion</t>
  </si>
  <si>
    <t>Total Concert Artist Recital Budgeted Expenses:</t>
  </si>
  <si>
    <t>Total Concert Artist Recital Budgeted Revenues:</t>
  </si>
  <si>
    <t>Budgeted Income (Deficit) - Concert Artist Recital:</t>
  </si>
  <si>
    <t>POE:</t>
  </si>
  <si>
    <t xml:space="preserve">Advertising / Promotion </t>
  </si>
  <si>
    <t>Total POE Budgeted Revenues:</t>
  </si>
  <si>
    <t>Total POE Budgeted Expenses:</t>
  </si>
  <si>
    <t>Budgeted Income (Deficit) - POE:</t>
  </si>
  <si>
    <t>Banquet:</t>
  </si>
  <si>
    <t>Meal Expense</t>
  </si>
  <si>
    <t>Guest Speaker Honorarium</t>
  </si>
  <si>
    <t>Total Banquet Budgeted Expenses:</t>
  </si>
  <si>
    <t>Budgeted Income (Deficit) - Banquet:</t>
  </si>
  <si>
    <t>Banquet Fees from Member Dues</t>
  </si>
  <si>
    <t>Banquet Fees Payments</t>
  </si>
  <si>
    <t>Member Dues - Not Designated</t>
  </si>
  <si>
    <t>Budgeted Income (Deficit) - Other:</t>
  </si>
  <si>
    <t>Concert Artist Recital Artist's Fees</t>
  </si>
  <si>
    <t>Chapter Newsletter:</t>
  </si>
  <si>
    <t>Total Chapter Newsletter Budgeted Revenues:</t>
  </si>
  <si>
    <t>Total Chapter Newsletter Budgeted Expenses:</t>
  </si>
  <si>
    <t>Budgeted Income (Deficit) - Chapter Newsletter:</t>
  </si>
  <si>
    <t>Total Banquet Budgeted Revenues:</t>
  </si>
  <si>
    <t xml:space="preserve">Member Dues   </t>
  </si>
  <si>
    <t>Other (Separate from Above Projects)</t>
  </si>
  <si>
    <t>Budget</t>
  </si>
  <si>
    <t>Actual</t>
  </si>
  <si>
    <t>Variance</t>
  </si>
  <si>
    <t>Newsletter Advertising</t>
  </si>
  <si>
    <t>Total POE Revenues:</t>
  </si>
  <si>
    <t xml:space="preserve"> </t>
  </si>
  <si>
    <t>Balance Sheet</t>
  </si>
  <si>
    <t>Cash in Bank</t>
  </si>
  <si>
    <t>Petty Cash</t>
  </si>
  <si>
    <t>Computer</t>
  </si>
  <si>
    <t>Printer</t>
  </si>
  <si>
    <t>Less Accumulated Depreciation</t>
  </si>
  <si>
    <t>Total Current Assets</t>
  </si>
  <si>
    <t>Total Property and Equipment</t>
  </si>
  <si>
    <t>Total Non-Current Assets</t>
  </si>
  <si>
    <t>Total Assets:</t>
  </si>
  <si>
    <t>NonCurrent Assets:</t>
  </si>
  <si>
    <t>Property and Equipment:</t>
  </si>
  <si>
    <t>Current Assets:</t>
  </si>
  <si>
    <t>Current Liabilities:</t>
  </si>
  <si>
    <t>Equity:</t>
  </si>
  <si>
    <t>Total Liabilities and Equity:</t>
  </si>
  <si>
    <t>CD at Bank, 0.65% interest, Maturity Date 10/31/20</t>
  </si>
  <si>
    <t>Income Statement (or "P&amp;L"), Budget-to-Actual View</t>
  </si>
  <si>
    <t xml:space="preserve">Income Statement (or "P&amp;L") - Budget to Actual View </t>
  </si>
  <si>
    <t>Income Statement (or "P&amp;L") - Budget to Actual View</t>
  </si>
  <si>
    <t>Budget (Dollar Sort)</t>
  </si>
  <si>
    <t>Budget (Alphabetical Sort)</t>
  </si>
  <si>
    <t>Total Other Revenues:</t>
  </si>
  <si>
    <t>Total Other Expenses:</t>
  </si>
  <si>
    <t>Income (Deficit)</t>
  </si>
  <si>
    <t>Total Concert Artist Recital Revenues:</t>
  </si>
  <si>
    <t>Total Concert Artist Recital Expenses:</t>
  </si>
  <si>
    <t>Income (Deficit) - Concert Artist Recital:</t>
  </si>
  <si>
    <t>Total POE Expenses:</t>
  </si>
  <si>
    <t>Income (Deficit) - POE:</t>
  </si>
  <si>
    <t>Total Banquet Revenues:</t>
  </si>
  <si>
    <t>Total Banquet Expenses:</t>
  </si>
  <si>
    <t>Income (Deficit) - Banquet:</t>
  </si>
  <si>
    <t>Total Chapter Newsletter Expenses:</t>
  </si>
  <si>
    <t>Income (Deficit) - Chapter Newsletter:</t>
  </si>
  <si>
    <t>Income (Deficit) - Other:</t>
  </si>
  <si>
    <t>Little Falls Chapter, AGO</t>
  </si>
  <si>
    <t>Current Year Income (Loss)</t>
  </si>
  <si>
    <t>Prior Year Equity (or Retained Earnings)</t>
  </si>
  <si>
    <t>Example 1</t>
  </si>
  <si>
    <t>Example 2</t>
  </si>
  <si>
    <t>Example 3</t>
  </si>
  <si>
    <t>Example 4</t>
  </si>
  <si>
    <t>Example 5</t>
  </si>
  <si>
    <t>Example 6</t>
  </si>
  <si>
    <t>Example 7</t>
  </si>
  <si>
    <t>$ Amounts</t>
  </si>
  <si>
    <t>As of June 30, 2023</t>
  </si>
  <si>
    <t>For the Year Ended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</si>
</sst>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0" fontId="1" fillId="0" borderId="0" xfId="0" applyFont="1" applyAlignment="1">
      <alignment horizontal="centerContinuous"/>
    </xf>
    <xf numFmtId="8" fontId="1" fillId="0" borderId="0" xfId="0" applyNumberFormat="1" applyFont="1" applyAlignment="1">
      <alignment horizontal="centerContinuous"/>
    </xf>
    <xf numFmtId="8" fontId="0" fillId="0" borderId="2" xfId="0" applyNumberFormat="1" applyBorder="1"/>
    <xf numFmtId="0" fontId="0" fillId="0" borderId="0" xfId="0" applyAlignment="1">
      <alignment horizontal="centerContinuous"/>
    </xf>
    <xf numFmtId="8" fontId="0" fillId="0" borderId="0" xfId="0" applyNumberFormat="1" applyAlignment="1">
      <alignment horizontal="centerContinuous"/>
    </xf>
    <xf numFmtId="0" fontId="1" fillId="0" borderId="0" xfId="0" applyFont="1"/>
    <xf numFmtId="8" fontId="1" fillId="0" borderId="2" xfId="0" applyNumberFormat="1" applyFont="1" applyBorder="1"/>
    <xf numFmtId="8" fontId="1" fillId="0" borderId="0" xfId="0" applyNumberFormat="1" applyFont="1"/>
    <xf numFmtId="8" fontId="0" fillId="0" borderId="3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horizontal="centerContinuous"/>
    </xf>
    <xf numFmtId="164" fontId="1" fillId="0" borderId="2" xfId="0" applyNumberFormat="1" applyFont="1" applyBorder="1"/>
    <xf numFmtId="8" fontId="1" fillId="0" borderId="0" xfId="0" applyNumberFormat="1" applyFont="1" applyAlignment="1">
      <alignment horizontal="left"/>
    </xf>
    <xf numFmtId="164" fontId="0" fillId="0" borderId="3" xfId="0" applyNumberFormat="1" applyBorder="1"/>
    <xf numFmtId="0" fontId="2" fillId="0" borderId="0" xfId="0" applyFont="1"/>
    <xf numFmtId="8" fontId="0" fillId="0" borderId="4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5836-6C63-451C-82F1-83057C35B8AE}">
  <dimension ref="A1:H33"/>
  <sheetViews>
    <sheetView tabSelected="1" workbookViewId="0"/>
  </sheetViews>
  <sheetFormatPr defaultRowHeight="14.5" x14ac:dyDescent="0.35"/>
  <cols>
    <col min="1" max="1" width="5.7265625" customWidth="1"/>
    <col min="6" max="8" width="9.81640625" style="1" bestFit="1" customWidth="1"/>
  </cols>
  <sheetData>
    <row r="1" spans="1:8" x14ac:dyDescent="0.35">
      <c r="A1" s="18" t="s">
        <v>102</v>
      </c>
      <c r="G1"/>
      <c r="H1"/>
    </row>
    <row r="2" spans="1:8" x14ac:dyDescent="0.35">
      <c r="A2" s="3" t="s">
        <v>96</v>
      </c>
      <c r="B2" s="3"/>
      <c r="C2" s="3"/>
      <c r="D2" s="3"/>
      <c r="E2" s="3"/>
      <c r="F2" s="4"/>
      <c r="G2" s="4"/>
      <c r="H2" s="4"/>
    </row>
    <row r="3" spans="1:8" x14ac:dyDescent="0.35">
      <c r="A3" s="3" t="s">
        <v>79</v>
      </c>
      <c r="B3" s="3"/>
      <c r="C3" s="3"/>
      <c r="D3" s="3"/>
      <c r="E3" s="3"/>
      <c r="F3" s="4"/>
      <c r="G3" s="4"/>
      <c r="H3" s="4"/>
    </row>
    <row r="4" spans="1:8" x14ac:dyDescent="0.35">
      <c r="A4" s="3" t="s">
        <v>108</v>
      </c>
      <c r="B4" s="3"/>
      <c r="C4" s="3"/>
      <c r="D4" s="3"/>
      <c r="E4" s="3"/>
      <c r="F4" s="4"/>
      <c r="G4" s="4"/>
      <c r="H4" s="4"/>
    </row>
    <row r="6" spans="1:8" x14ac:dyDescent="0.35">
      <c r="F6" s="10" t="s">
        <v>54</v>
      </c>
      <c r="G6" s="10" t="s">
        <v>55</v>
      </c>
      <c r="H6" s="10" t="s">
        <v>56</v>
      </c>
    </row>
    <row r="7" spans="1:8" x14ac:dyDescent="0.35">
      <c r="A7" s="8" t="s">
        <v>0</v>
      </c>
    </row>
    <row r="8" spans="1:8" x14ac:dyDescent="0.35">
      <c r="B8" t="s">
        <v>57</v>
      </c>
      <c r="F8" s="1">
        <v>250</v>
      </c>
      <c r="G8" s="1">
        <v>200</v>
      </c>
      <c r="H8" s="1">
        <f>G8-F8</f>
        <v>-50</v>
      </c>
    </row>
    <row r="9" spans="1:8" x14ac:dyDescent="0.35">
      <c r="B9" t="s">
        <v>15</v>
      </c>
      <c r="F9" s="1">
        <v>1300</v>
      </c>
      <c r="G9" s="1">
        <v>1100</v>
      </c>
      <c r="H9" s="1">
        <f t="shared" ref="H9:H17" si="0">G9-F9</f>
        <v>-200</v>
      </c>
    </row>
    <row r="10" spans="1:8" x14ac:dyDescent="0.35">
      <c r="B10" t="s">
        <v>2</v>
      </c>
      <c r="F10" s="1">
        <v>800</v>
      </c>
      <c r="G10" s="1">
        <v>650</v>
      </c>
      <c r="H10" s="1">
        <f t="shared" si="0"/>
        <v>-150</v>
      </c>
    </row>
    <row r="11" spans="1:8" x14ac:dyDescent="0.35">
      <c r="B11" t="s">
        <v>3</v>
      </c>
      <c r="F11" s="1">
        <v>500</v>
      </c>
      <c r="G11" s="1">
        <v>750</v>
      </c>
      <c r="H11" s="1">
        <f t="shared" si="0"/>
        <v>250</v>
      </c>
    </row>
    <row r="12" spans="1:8" x14ac:dyDescent="0.35">
      <c r="B12" t="s">
        <v>18</v>
      </c>
      <c r="F12" s="1">
        <v>90</v>
      </c>
      <c r="G12" s="1">
        <v>65</v>
      </c>
      <c r="H12" s="1">
        <f t="shared" si="0"/>
        <v>-25</v>
      </c>
    </row>
    <row r="13" spans="1:8" x14ac:dyDescent="0.35">
      <c r="B13" t="s">
        <v>1</v>
      </c>
      <c r="F13" s="1">
        <v>2300</v>
      </c>
      <c r="G13" s="1">
        <v>2350</v>
      </c>
      <c r="H13" s="1">
        <f t="shared" si="0"/>
        <v>50</v>
      </c>
    </row>
    <row r="14" spans="1:8" x14ac:dyDescent="0.35">
      <c r="B14" t="s">
        <v>19</v>
      </c>
      <c r="F14" s="1">
        <v>110</v>
      </c>
      <c r="G14" s="1">
        <v>90</v>
      </c>
      <c r="H14" s="1">
        <f t="shared" si="0"/>
        <v>-20</v>
      </c>
    </row>
    <row r="15" spans="1:8" x14ac:dyDescent="0.35">
      <c r="B15" t="s">
        <v>5</v>
      </c>
      <c r="F15" s="1">
        <v>50</v>
      </c>
      <c r="G15" s="1">
        <v>100</v>
      </c>
      <c r="H15" s="1">
        <f t="shared" si="0"/>
        <v>50</v>
      </c>
    </row>
    <row r="16" spans="1:8" x14ac:dyDescent="0.35">
      <c r="B16" t="s">
        <v>4</v>
      </c>
      <c r="F16" s="2">
        <v>750</v>
      </c>
      <c r="G16" s="2">
        <v>600</v>
      </c>
      <c r="H16" s="2">
        <f t="shared" si="0"/>
        <v>-150</v>
      </c>
    </row>
    <row r="17" spans="1:8" x14ac:dyDescent="0.35">
      <c r="C17" t="s">
        <v>25</v>
      </c>
      <c r="F17" s="1">
        <f>SUM(F8:F16)</f>
        <v>6150</v>
      </c>
      <c r="G17" s="1">
        <f>SUM(G8:G16)</f>
        <v>5905</v>
      </c>
      <c r="H17" s="1">
        <f t="shared" si="0"/>
        <v>-245</v>
      </c>
    </row>
    <row r="19" spans="1:8" x14ac:dyDescent="0.35">
      <c r="A19" s="8" t="s">
        <v>6</v>
      </c>
    </row>
    <row r="20" spans="1:8" x14ac:dyDescent="0.35">
      <c r="B20" t="s">
        <v>33</v>
      </c>
      <c r="F20" s="1">
        <v>250</v>
      </c>
      <c r="G20" s="1">
        <v>260</v>
      </c>
      <c r="H20" s="1">
        <f t="shared" ref="H20:H32" si="1">G20-F20</f>
        <v>10</v>
      </c>
    </row>
    <row r="21" spans="1:8" x14ac:dyDescent="0.35">
      <c r="B21" t="s">
        <v>17</v>
      </c>
      <c r="F21" s="1">
        <v>65</v>
      </c>
      <c r="G21" s="1">
        <v>60</v>
      </c>
      <c r="H21" s="1">
        <f t="shared" si="1"/>
        <v>-5</v>
      </c>
    </row>
    <row r="22" spans="1:8" x14ac:dyDescent="0.35">
      <c r="B22" t="s">
        <v>14</v>
      </c>
      <c r="F22" s="1">
        <v>1600</v>
      </c>
      <c r="G22" s="1">
        <v>1500</v>
      </c>
      <c r="H22" s="1">
        <f t="shared" si="1"/>
        <v>-100</v>
      </c>
    </row>
    <row r="23" spans="1:8" x14ac:dyDescent="0.35">
      <c r="B23" t="s">
        <v>46</v>
      </c>
      <c r="F23" s="1">
        <v>1985</v>
      </c>
      <c r="G23" s="1">
        <v>2125</v>
      </c>
      <c r="H23" s="1">
        <f t="shared" si="1"/>
        <v>140</v>
      </c>
    </row>
    <row r="24" spans="1:8" x14ac:dyDescent="0.35">
      <c r="B24" t="s">
        <v>16</v>
      </c>
      <c r="F24" s="1">
        <v>100</v>
      </c>
      <c r="G24" s="1">
        <v>100</v>
      </c>
      <c r="H24" s="1">
        <f t="shared" si="1"/>
        <v>0</v>
      </c>
    </row>
    <row r="25" spans="1:8" x14ac:dyDescent="0.35">
      <c r="B25" t="s">
        <v>12</v>
      </c>
      <c r="F25" s="1">
        <v>50</v>
      </c>
      <c r="G25" s="1">
        <v>75</v>
      </c>
      <c r="H25" s="1">
        <f t="shared" si="1"/>
        <v>25</v>
      </c>
    </row>
    <row r="26" spans="1:8" x14ac:dyDescent="0.35">
      <c r="B26" t="s">
        <v>20</v>
      </c>
      <c r="F26" s="1">
        <v>140</v>
      </c>
      <c r="G26" s="1">
        <v>115</v>
      </c>
      <c r="H26" s="1">
        <f t="shared" si="1"/>
        <v>-25</v>
      </c>
    </row>
    <row r="27" spans="1:8" x14ac:dyDescent="0.35">
      <c r="B27" t="s">
        <v>11</v>
      </c>
      <c r="F27" s="1">
        <v>100</v>
      </c>
      <c r="G27" s="1">
        <v>120</v>
      </c>
      <c r="H27" s="1">
        <f t="shared" si="1"/>
        <v>20</v>
      </c>
    </row>
    <row r="28" spans="1:8" x14ac:dyDescent="0.35">
      <c r="B28" t="s">
        <v>10</v>
      </c>
      <c r="F28" s="1">
        <v>325</v>
      </c>
      <c r="G28" s="1">
        <v>425</v>
      </c>
      <c r="H28" s="1">
        <f t="shared" si="1"/>
        <v>100</v>
      </c>
    </row>
    <row r="29" spans="1:8" x14ac:dyDescent="0.35">
      <c r="B29" t="s">
        <v>13</v>
      </c>
      <c r="F29" s="2">
        <v>300</v>
      </c>
      <c r="G29" s="2">
        <v>250</v>
      </c>
      <c r="H29" s="2">
        <f t="shared" si="1"/>
        <v>-50</v>
      </c>
    </row>
    <row r="30" spans="1:8" x14ac:dyDescent="0.35">
      <c r="C30" t="s">
        <v>26</v>
      </c>
      <c r="F30" s="1">
        <f>SUM(F20:F29)</f>
        <v>4915</v>
      </c>
      <c r="G30" s="1">
        <f>SUM(G20:G29)</f>
        <v>5030</v>
      </c>
      <c r="H30" s="1">
        <f t="shared" si="1"/>
        <v>115</v>
      </c>
    </row>
    <row r="32" spans="1:8" ht="15" thickBot="1" x14ac:dyDescent="0.4">
      <c r="A32" s="8" t="s">
        <v>22</v>
      </c>
      <c r="B32" s="8"/>
      <c r="C32" s="8"/>
      <c r="D32" s="8"/>
      <c r="E32" s="8"/>
      <c r="F32" s="9">
        <f>F17-F30</f>
        <v>1235</v>
      </c>
      <c r="G32" s="9">
        <f>G17-G30</f>
        <v>875</v>
      </c>
      <c r="H32" s="9">
        <f t="shared" si="1"/>
        <v>-360</v>
      </c>
    </row>
    <row r="33" ht="15" thickTop="1" x14ac:dyDescent="0.35"/>
  </sheetData>
  <pageMargins left="0.7" right="0.7" top="0.75" bottom="0.75" header="0.3" footer="0.3"/>
  <pageSetup scale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F1D7-A2E6-4AE1-A8EC-19FBC63E85D2}">
  <dimension ref="A1:H33"/>
  <sheetViews>
    <sheetView workbookViewId="0"/>
  </sheetViews>
  <sheetFormatPr defaultRowHeight="14.5" x14ac:dyDescent="0.35"/>
  <cols>
    <col min="1" max="1" width="5.7265625" customWidth="1"/>
    <col min="6" max="8" width="9.81640625" style="1" bestFit="1" customWidth="1"/>
  </cols>
  <sheetData>
    <row r="1" spans="1:8" x14ac:dyDescent="0.35">
      <c r="A1" s="18" t="s">
        <v>103</v>
      </c>
      <c r="G1"/>
      <c r="H1"/>
    </row>
    <row r="2" spans="1:8" x14ac:dyDescent="0.35">
      <c r="A2" s="3" t="s">
        <v>96</v>
      </c>
      <c r="B2" s="3"/>
      <c r="C2" s="3"/>
      <c r="D2" s="3"/>
      <c r="E2" s="3"/>
      <c r="F2" s="4"/>
      <c r="G2" s="4"/>
      <c r="H2" s="4"/>
    </row>
    <row r="3" spans="1:8" x14ac:dyDescent="0.35">
      <c r="A3" s="3" t="s">
        <v>78</v>
      </c>
      <c r="B3" s="3"/>
      <c r="C3" s="3"/>
      <c r="D3" s="3"/>
      <c r="E3" s="3"/>
      <c r="F3" s="4"/>
      <c r="G3" s="4"/>
      <c r="H3" s="4"/>
    </row>
    <row r="4" spans="1:8" x14ac:dyDescent="0.35">
      <c r="A4" s="3" t="s">
        <v>108</v>
      </c>
      <c r="B4" s="3"/>
      <c r="C4" s="3"/>
      <c r="D4" s="3"/>
      <c r="E4" s="3"/>
      <c r="F4" s="4"/>
      <c r="G4" s="4"/>
      <c r="H4" s="4"/>
    </row>
    <row r="6" spans="1:8" x14ac:dyDescent="0.35">
      <c r="F6" s="10" t="s">
        <v>54</v>
      </c>
      <c r="G6" s="10" t="s">
        <v>55</v>
      </c>
      <c r="H6" s="10" t="s">
        <v>56</v>
      </c>
    </row>
    <row r="7" spans="1:8" x14ac:dyDescent="0.35">
      <c r="A7" s="8" t="s">
        <v>0</v>
      </c>
    </row>
    <row r="8" spans="1:8" x14ac:dyDescent="0.35">
      <c r="B8" t="s">
        <v>1</v>
      </c>
      <c r="F8" s="1">
        <v>2300</v>
      </c>
      <c r="G8" s="1">
        <v>2350</v>
      </c>
      <c r="H8" s="1">
        <f>G8-F8</f>
        <v>50</v>
      </c>
    </row>
    <row r="9" spans="1:8" x14ac:dyDescent="0.35">
      <c r="B9" t="s">
        <v>15</v>
      </c>
      <c r="F9" s="1">
        <v>1300</v>
      </c>
      <c r="G9" s="1">
        <v>1100</v>
      </c>
      <c r="H9" s="1">
        <f t="shared" ref="H9:H32" si="0">G9-F9</f>
        <v>-200</v>
      </c>
    </row>
    <row r="10" spans="1:8" x14ac:dyDescent="0.35">
      <c r="B10" t="s">
        <v>2</v>
      </c>
      <c r="F10" s="1">
        <v>800</v>
      </c>
      <c r="G10" s="1">
        <v>650</v>
      </c>
      <c r="H10" s="1">
        <f t="shared" si="0"/>
        <v>-150</v>
      </c>
    </row>
    <row r="11" spans="1:8" x14ac:dyDescent="0.35">
      <c r="B11" t="s">
        <v>4</v>
      </c>
      <c r="F11" s="1">
        <v>750</v>
      </c>
      <c r="G11" s="1">
        <v>600</v>
      </c>
      <c r="H11" s="1">
        <f t="shared" si="0"/>
        <v>-150</v>
      </c>
    </row>
    <row r="12" spans="1:8" x14ac:dyDescent="0.35">
      <c r="B12" t="s">
        <v>3</v>
      </c>
      <c r="F12" s="1">
        <v>500</v>
      </c>
      <c r="G12" s="1">
        <v>750</v>
      </c>
      <c r="H12" s="1">
        <f t="shared" si="0"/>
        <v>250</v>
      </c>
    </row>
    <row r="13" spans="1:8" x14ac:dyDescent="0.35">
      <c r="B13" t="s">
        <v>57</v>
      </c>
      <c r="F13" s="1">
        <v>250</v>
      </c>
      <c r="G13" s="1">
        <v>200</v>
      </c>
      <c r="H13" s="1">
        <f t="shared" si="0"/>
        <v>-50</v>
      </c>
    </row>
    <row r="14" spans="1:8" x14ac:dyDescent="0.35">
      <c r="B14" t="s">
        <v>19</v>
      </c>
      <c r="F14" s="1">
        <v>110</v>
      </c>
      <c r="G14" s="1">
        <v>90</v>
      </c>
      <c r="H14" s="1">
        <f t="shared" si="0"/>
        <v>-20</v>
      </c>
    </row>
    <row r="15" spans="1:8" x14ac:dyDescent="0.35">
      <c r="B15" t="s">
        <v>18</v>
      </c>
      <c r="F15" s="1">
        <v>90</v>
      </c>
      <c r="G15" s="1">
        <v>65</v>
      </c>
      <c r="H15" s="1">
        <f t="shared" si="0"/>
        <v>-25</v>
      </c>
    </row>
    <row r="16" spans="1:8" x14ac:dyDescent="0.35">
      <c r="B16" t="s">
        <v>5</v>
      </c>
      <c r="F16" s="2">
        <v>50</v>
      </c>
      <c r="G16" s="2">
        <v>100</v>
      </c>
      <c r="H16" s="2">
        <f t="shared" si="0"/>
        <v>50</v>
      </c>
    </row>
    <row r="17" spans="1:8" x14ac:dyDescent="0.35">
      <c r="C17" t="s">
        <v>25</v>
      </c>
      <c r="F17" s="1">
        <f>SUM(F8:F16)</f>
        <v>6150</v>
      </c>
      <c r="G17" s="1">
        <f>SUM(G8:G16)</f>
        <v>5905</v>
      </c>
      <c r="H17" s="1">
        <f t="shared" si="0"/>
        <v>-245</v>
      </c>
    </row>
    <row r="19" spans="1:8" x14ac:dyDescent="0.35">
      <c r="A19" s="8" t="s">
        <v>6</v>
      </c>
    </row>
    <row r="20" spans="1:8" x14ac:dyDescent="0.35">
      <c r="B20" t="s">
        <v>46</v>
      </c>
      <c r="F20" s="1">
        <v>1985</v>
      </c>
      <c r="G20" s="1">
        <v>2125</v>
      </c>
      <c r="H20" s="1">
        <f t="shared" si="0"/>
        <v>140</v>
      </c>
    </row>
    <row r="21" spans="1:8" x14ac:dyDescent="0.35">
      <c r="B21" t="s">
        <v>14</v>
      </c>
      <c r="F21" s="1">
        <v>1600</v>
      </c>
      <c r="G21" s="1">
        <v>1500</v>
      </c>
      <c r="H21" s="1">
        <f t="shared" si="0"/>
        <v>-100</v>
      </c>
    </row>
    <row r="22" spans="1:8" x14ac:dyDescent="0.35">
      <c r="B22" t="s">
        <v>13</v>
      </c>
      <c r="F22" s="1">
        <v>300</v>
      </c>
      <c r="G22" s="1">
        <v>250</v>
      </c>
      <c r="H22" s="1">
        <f t="shared" si="0"/>
        <v>-50</v>
      </c>
    </row>
    <row r="23" spans="1:8" x14ac:dyDescent="0.35">
      <c r="B23" t="s">
        <v>28</v>
      </c>
      <c r="F23" s="1">
        <v>250</v>
      </c>
      <c r="G23" s="1">
        <v>260</v>
      </c>
      <c r="H23" s="1">
        <f t="shared" si="0"/>
        <v>10</v>
      </c>
    </row>
    <row r="24" spans="1:8" x14ac:dyDescent="0.35">
      <c r="B24" t="s">
        <v>20</v>
      </c>
      <c r="F24" s="1">
        <v>140</v>
      </c>
      <c r="G24" s="1">
        <v>115</v>
      </c>
      <c r="H24" s="1">
        <f t="shared" si="0"/>
        <v>-25</v>
      </c>
    </row>
    <row r="25" spans="1:8" x14ac:dyDescent="0.35">
      <c r="B25" t="s">
        <v>10</v>
      </c>
      <c r="F25" s="1">
        <v>325</v>
      </c>
      <c r="G25" s="1">
        <v>425</v>
      </c>
      <c r="H25" s="1">
        <f t="shared" si="0"/>
        <v>100</v>
      </c>
    </row>
    <row r="26" spans="1:8" x14ac:dyDescent="0.35">
      <c r="B26" t="s">
        <v>16</v>
      </c>
      <c r="F26" s="1">
        <v>100</v>
      </c>
      <c r="G26" s="1">
        <v>100</v>
      </c>
      <c r="H26" s="1">
        <f t="shared" si="0"/>
        <v>0</v>
      </c>
    </row>
    <row r="27" spans="1:8" x14ac:dyDescent="0.35">
      <c r="B27" t="s">
        <v>11</v>
      </c>
      <c r="F27" s="1">
        <v>100</v>
      </c>
      <c r="G27" s="1">
        <v>120</v>
      </c>
      <c r="H27" s="1">
        <f t="shared" si="0"/>
        <v>20</v>
      </c>
    </row>
    <row r="28" spans="1:8" x14ac:dyDescent="0.35">
      <c r="B28" t="s">
        <v>17</v>
      </c>
      <c r="F28" s="1">
        <v>65</v>
      </c>
      <c r="G28" s="1">
        <v>60</v>
      </c>
      <c r="H28" s="1">
        <f t="shared" si="0"/>
        <v>-5</v>
      </c>
    </row>
    <row r="29" spans="1:8" x14ac:dyDescent="0.35">
      <c r="B29" t="s">
        <v>12</v>
      </c>
      <c r="F29" s="2">
        <v>50</v>
      </c>
      <c r="G29" s="2">
        <v>75</v>
      </c>
      <c r="H29" s="2">
        <f t="shared" si="0"/>
        <v>25</v>
      </c>
    </row>
    <row r="30" spans="1:8" x14ac:dyDescent="0.35">
      <c r="C30" t="s">
        <v>26</v>
      </c>
      <c r="F30" s="1">
        <f>SUM(F20:F29)</f>
        <v>4915</v>
      </c>
      <c r="G30" s="1">
        <f>SUM(G20:G29)</f>
        <v>5030</v>
      </c>
      <c r="H30" s="1">
        <f t="shared" si="0"/>
        <v>115</v>
      </c>
    </row>
    <row r="32" spans="1:8" ht="15" thickBot="1" x14ac:dyDescent="0.4">
      <c r="A32" s="8" t="s">
        <v>22</v>
      </c>
      <c r="F32" s="9">
        <f>F17-F30</f>
        <v>1235</v>
      </c>
      <c r="G32" s="9">
        <f>G17-G30</f>
        <v>875</v>
      </c>
      <c r="H32" s="9">
        <f t="shared" si="0"/>
        <v>-360</v>
      </c>
    </row>
    <row r="33" ht="15" thickTop="1" x14ac:dyDescent="0.35"/>
  </sheetData>
  <pageMargins left="0.7" right="0.7" top="0.75" bottom="0.75" header="0.3" footer="0.3"/>
  <pageSetup scale="1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3D0C-B78F-4EFA-BACB-2ADBFFD3B42D}">
  <dimension ref="A1:H34"/>
  <sheetViews>
    <sheetView workbookViewId="0"/>
  </sheetViews>
  <sheetFormatPr defaultRowHeight="14.5" x14ac:dyDescent="0.35"/>
  <cols>
    <col min="1" max="1" width="5.7265625" customWidth="1"/>
    <col min="6" max="6" width="11.1796875" style="1" customWidth="1"/>
    <col min="7" max="7" width="10.81640625" style="1" customWidth="1"/>
    <col min="8" max="8" width="9.81640625" style="1" bestFit="1" customWidth="1"/>
  </cols>
  <sheetData>
    <row r="1" spans="1:8" x14ac:dyDescent="0.35">
      <c r="A1" s="18" t="s">
        <v>103</v>
      </c>
      <c r="G1"/>
      <c r="H1"/>
    </row>
    <row r="2" spans="1:8" x14ac:dyDescent="0.35">
      <c r="A2" s="3" t="s">
        <v>96</v>
      </c>
      <c r="B2" s="3"/>
      <c r="C2" s="3"/>
      <c r="D2" s="3"/>
      <c r="E2" s="3"/>
      <c r="F2" s="4"/>
      <c r="G2" s="4"/>
      <c r="H2" s="4"/>
    </row>
    <row r="3" spans="1:8" x14ac:dyDescent="0.35">
      <c r="A3" s="3" t="s">
        <v>78</v>
      </c>
      <c r="B3" s="3"/>
      <c r="C3" s="3"/>
      <c r="D3" s="3"/>
      <c r="E3" s="3"/>
      <c r="F3" s="4"/>
      <c r="G3" s="4"/>
      <c r="H3" s="4"/>
    </row>
    <row r="4" spans="1:8" x14ac:dyDescent="0.35">
      <c r="A4" s="3" t="s">
        <v>108</v>
      </c>
      <c r="B4" s="3"/>
      <c r="C4" s="3"/>
      <c r="D4" s="3"/>
      <c r="E4" s="3"/>
      <c r="F4" s="4"/>
      <c r="G4" s="4"/>
      <c r="H4" s="4"/>
    </row>
    <row r="6" spans="1:8" x14ac:dyDescent="0.35">
      <c r="F6" s="10" t="s">
        <v>54</v>
      </c>
      <c r="G6" s="10" t="s">
        <v>55</v>
      </c>
      <c r="H6" s="10" t="s">
        <v>56</v>
      </c>
    </row>
    <row r="7" spans="1:8" x14ac:dyDescent="0.35">
      <c r="F7" s="10"/>
      <c r="G7" s="10"/>
      <c r="H7" s="10"/>
    </row>
    <row r="8" spans="1:8" x14ac:dyDescent="0.35">
      <c r="A8" s="8" t="s">
        <v>0</v>
      </c>
      <c r="F8" s="10" t="s">
        <v>106</v>
      </c>
      <c r="G8" s="10" t="s">
        <v>106</v>
      </c>
    </row>
    <row r="9" spans="1:8" x14ac:dyDescent="0.35">
      <c r="B9" t="s">
        <v>1</v>
      </c>
      <c r="F9" s="19"/>
      <c r="G9" s="19"/>
      <c r="H9" s="1">
        <f>G9-F9</f>
        <v>0</v>
      </c>
    </row>
    <row r="10" spans="1:8" x14ac:dyDescent="0.35">
      <c r="B10" t="s">
        <v>15</v>
      </c>
      <c r="F10" s="19"/>
      <c r="G10" s="19"/>
      <c r="H10" s="1">
        <f t="shared" ref="H10:H33" si="0">G10-F10</f>
        <v>0</v>
      </c>
    </row>
    <row r="11" spans="1:8" x14ac:dyDescent="0.35">
      <c r="B11" t="s">
        <v>2</v>
      </c>
      <c r="F11" s="19"/>
      <c r="G11" s="19"/>
      <c r="H11" s="1">
        <f t="shared" si="0"/>
        <v>0</v>
      </c>
    </row>
    <row r="12" spans="1:8" x14ac:dyDescent="0.35">
      <c r="B12" t="s">
        <v>4</v>
      </c>
      <c r="F12" s="19"/>
      <c r="G12" s="19"/>
      <c r="H12" s="1">
        <f t="shared" si="0"/>
        <v>0</v>
      </c>
    </row>
    <row r="13" spans="1:8" x14ac:dyDescent="0.35">
      <c r="B13" t="s">
        <v>3</v>
      </c>
      <c r="F13" s="19"/>
      <c r="G13" s="19"/>
      <c r="H13" s="1">
        <f t="shared" si="0"/>
        <v>0</v>
      </c>
    </row>
    <row r="14" spans="1:8" x14ac:dyDescent="0.35">
      <c r="B14" t="s">
        <v>57</v>
      </c>
      <c r="F14" s="19"/>
      <c r="G14" s="19"/>
      <c r="H14" s="1">
        <f t="shared" si="0"/>
        <v>0</v>
      </c>
    </row>
    <row r="15" spans="1:8" x14ac:dyDescent="0.35">
      <c r="B15" t="s">
        <v>19</v>
      </c>
      <c r="F15" s="19"/>
      <c r="G15" s="19"/>
      <c r="H15" s="1">
        <f t="shared" si="0"/>
        <v>0</v>
      </c>
    </row>
    <row r="16" spans="1:8" x14ac:dyDescent="0.35">
      <c r="B16" t="s">
        <v>18</v>
      </c>
      <c r="F16" s="19"/>
      <c r="G16" s="19"/>
      <c r="H16" s="1">
        <f t="shared" si="0"/>
        <v>0</v>
      </c>
    </row>
    <row r="17" spans="1:8" x14ac:dyDescent="0.35">
      <c r="B17" t="s">
        <v>5</v>
      </c>
      <c r="F17" s="19"/>
      <c r="G17" s="19"/>
      <c r="H17" s="2">
        <f t="shared" si="0"/>
        <v>0</v>
      </c>
    </row>
    <row r="18" spans="1:8" x14ac:dyDescent="0.35">
      <c r="C18" t="s">
        <v>25</v>
      </c>
      <c r="F18" s="1">
        <f>SUM(F9:F17)</f>
        <v>0</v>
      </c>
      <c r="G18" s="1">
        <f>SUM(G9:G17)</f>
        <v>0</v>
      </c>
      <c r="H18" s="1">
        <f t="shared" si="0"/>
        <v>0</v>
      </c>
    </row>
    <row r="20" spans="1:8" x14ac:dyDescent="0.35">
      <c r="A20" s="8" t="s">
        <v>6</v>
      </c>
    </row>
    <row r="21" spans="1:8" x14ac:dyDescent="0.35">
      <c r="B21" t="s">
        <v>46</v>
      </c>
      <c r="F21" s="19"/>
      <c r="G21" s="19"/>
      <c r="H21" s="1">
        <f t="shared" si="0"/>
        <v>0</v>
      </c>
    </row>
    <row r="22" spans="1:8" x14ac:dyDescent="0.35">
      <c r="B22" t="s">
        <v>14</v>
      </c>
      <c r="F22" s="19"/>
      <c r="G22" s="19"/>
      <c r="H22" s="1">
        <f t="shared" si="0"/>
        <v>0</v>
      </c>
    </row>
    <row r="23" spans="1:8" x14ac:dyDescent="0.35">
      <c r="B23" t="s">
        <v>13</v>
      </c>
      <c r="F23" s="19"/>
      <c r="G23" s="19"/>
      <c r="H23" s="1">
        <f t="shared" si="0"/>
        <v>0</v>
      </c>
    </row>
    <row r="24" spans="1:8" x14ac:dyDescent="0.35">
      <c r="B24" t="s">
        <v>28</v>
      </c>
      <c r="F24" s="19"/>
      <c r="G24" s="19"/>
      <c r="H24" s="1">
        <f t="shared" si="0"/>
        <v>0</v>
      </c>
    </row>
    <row r="25" spans="1:8" x14ac:dyDescent="0.35">
      <c r="B25" t="s">
        <v>20</v>
      </c>
      <c r="F25" s="19"/>
      <c r="G25" s="19"/>
      <c r="H25" s="1">
        <f t="shared" si="0"/>
        <v>0</v>
      </c>
    </row>
    <row r="26" spans="1:8" x14ac:dyDescent="0.35">
      <c r="B26" t="s">
        <v>10</v>
      </c>
      <c r="F26" s="19"/>
      <c r="G26" s="19"/>
      <c r="H26" s="1">
        <f t="shared" si="0"/>
        <v>0</v>
      </c>
    </row>
    <row r="27" spans="1:8" x14ac:dyDescent="0.35">
      <c r="B27" t="s">
        <v>16</v>
      </c>
      <c r="F27" s="19"/>
      <c r="G27" s="19"/>
      <c r="H27" s="1">
        <f t="shared" si="0"/>
        <v>0</v>
      </c>
    </row>
    <row r="28" spans="1:8" x14ac:dyDescent="0.35">
      <c r="B28" t="s">
        <v>11</v>
      </c>
      <c r="F28" s="19"/>
      <c r="G28" s="19"/>
      <c r="H28" s="1">
        <f t="shared" si="0"/>
        <v>0</v>
      </c>
    </row>
    <row r="29" spans="1:8" x14ac:dyDescent="0.35">
      <c r="B29" t="s">
        <v>17</v>
      </c>
      <c r="F29" s="19"/>
      <c r="G29" s="19"/>
      <c r="H29" s="1">
        <f t="shared" si="0"/>
        <v>0</v>
      </c>
    </row>
    <row r="30" spans="1:8" x14ac:dyDescent="0.35">
      <c r="B30" t="s">
        <v>12</v>
      </c>
      <c r="F30" s="19"/>
      <c r="G30" s="19"/>
      <c r="H30" s="2">
        <f t="shared" si="0"/>
        <v>0</v>
      </c>
    </row>
    <row r="31" spans="1:8" x14ac:dyDescent="0.35">
      <c r="C31" t="s">
        <v>26</v>
      </c>
      <c r="F31" s="1">
        <f>SUM(F21:F30)</f>
        <v>0</v>
      </c>
      <c r="G31" s="1">
        <f>SUM(G21:G30)</f>
        <v>0</v>
      </c>
      <c r="H31" s="1">
        <f t="shared" si="0"/>
        <v>0</v>
      </c>
    </row>
    <row r="33" spans="1:8" ht="15" thickBot="1" x14ac:dyDescent="0.4">
      <c r="A33" s="8" t="s">
        <v>22</v>
      </c>
      <c r="F33" s="9">
        <f>F18-F31</f>
        <v>0</v>
      </c>
      <c r="G33" s="9">
        <f>G18-G31</f>
        <v>0</v>
      </c>
      <c r="H33" s="9">
        <f t="shared" si="0"/>
        <v>0</v>
      </c>
    </row>
    <row r="34" spans="1:8" ht="15" thickTop="1" x14ac:dyDescent="0.35"/>
  </sheetData>
  <pageMargins left="0.7" right="0.7" top="0.75" bottom="0.75" header="0.3" footer="0.3"/>
  <pageSetup scale="1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9E93-CDB9-49DB-81BB-8D9453A108F6}">
  <sheetPr>
    <pageSetUpPr fitToPage="1"/>
  </sheetPr>
  <dimension ref="A1:P74"/>
  <sheetViews>
    <sheetView workbookViewId="0"/>
  </sheetViews>
  <sheetFormatPr defaultRowHeight="14.5" x14ac:dyDescent="0.35"/>
  <cols>
    <col min="1" max="1" width="4" customWidth="1"/>
    <col min="2" max="2" width="4.54296875" customWidth="1"/>
    <col min="3" max="3" width="4.26953125" customWidth="1"/>
    <col min="4" max="4" width="4.1796875" customWidth="1"/>
    <col min="11" max="11" width="9.81640625" style="1" bestFit="1" customWidth="1"/>
    <col min="12" max="12" width="9.81640625" style="1" customWidth="1"/>
    <col min="13" max="13" width="9.81640625" style="1" bestFit="1" customWidth="1"/>
    <col min="14" max="14" width="9.81640625" style="1" customWidth="1"/>
    <col min="15" max="15" width="9.81640625" style="1" bestFit="1" customWidth="1"/>
    <col min="16" max="16" width="9.81640625" style="1" customWidth="1"/>
  </cols>
  <sheetData>
    <row r="1" spans="1:16" x14ac:dyDescent="0.35">
      <c r="A1" s="18" t="s">
        <v>104</v>
      </c>
      <c r="F1" s="1"/>
      <c r="K1"/>
      <c r="L1"/>
      <c r="M1"/>
      <c r="N1"/>
      <c r="O1"/>
      <c r="P1"/>
    </row>
    <row r="2" spans="1:16" x14ac:dyDescent="0.35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6" x14ac:dyDescent="0.35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</row>
    <row r="4" spans="1:16" x14ac:dyDescent="0.35">
      <c r="A4" s="3" t="s">
        <v>108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</row>
    <row r="6" spans="1:16" ht="14.25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16" t="s">
        <v>54</v>
      </c>
      <c r="L6" s="16"/>
      <c r="M6" s="16" t="s">
        <v>55</v>
      </c>
      <c r="N6" s="4"/>
      <c r="O6" s="16" t="s">
        <v>56</v>
      </c>
      <c r="P6" s="4"/>
    </row>
    <row r="7" spans="1:16" x14ac:dyDescent="0.35">
      <c r="A7" s="8" t="s">
        <v>24</v>
      </c>
    </row>
    <row r="8" spans="1:16" x14ac:dyDescent="0.35">
      <c r="B8" t="s">
        <v>0</v>
      </c>
    </row>
    <row r="9" spans="1:16" x14ac:dyDescent="0.35">
      <c r="C9" t="s">
        <v>52</v>
      </c>
      <c r="K9" s="1">
        <v>1200</v>
      </c>
      <c r="M9" s="1">
        <v>1200</v>
      </c>
      <c r="O9" s="1">
        <f>M9-K9</f>
        <v>0</v>
      </c>
    </row>
    <row r="10" spans="1:16" x14ac:dyDescent="0.35">
      <c r="C10" t="s">
        <v>3</v>
      </c>
      <c r="K10" s="1">
        <v>300</v>
      </c>
      <c r="M10" s="1">
        <v>250</v>
      </c>
      <c r="O10" s="1">
        <f>M10-K10</f>
        <v>-50</v>
      </c>
    </row>
    <row r="11" spans="1:16" x14ac:dyDescent="0.35">
      <c r="C11" t="s">
        <v>4</v>
      </c>
      <c r="K11" s="2">
        <v>750</v>
      </c>
      <c r="M11" s="2">
        <v>600</v>
      </c>
      <c r="O11" s="2">
        <f>M11-K11</f>
        <v>-150</v>
      </c>
    </row>
    <row r="12" spans="1:16" x14ac:dyDescent="0.35">
      <c r="D12" t="s">
        <v>85</v>
      </c>
      <c r="K12" s="1">
        <f>SUM(K9:K11)</f>
        <v>2250</v>
      </c>
      <c r="M12" s="1">
        <f>SUM(M9:M11)</f>
        <v>2050</v>
      </c>
      <c r="O12" s="1">
        <f>SUM(O9:O11)</f>
        <v>-200</v>
      </c>
    </row>
    <row r="13" spans="1:16" x14ac:dyDescent="0.35">
      <c r="B13" t="s">
        <v>6</v>
      </c>
    </row>
    <row r="14" spans="1:16" x14ac:dyDescent="0.35">
      <c r="C14" t="s">
        <v>7</v>
      </c>
      <c r="K14" s="1">
        <v>1500</v>
      </c>
      <c r="M14" s="1">
        <v>1500</v>
      </c>
      <c r="O14" s="1">
        <f t="shared" ref="O14:O19" si="0">M14-K14</f>
        <v>0</v>
      </c>
    </row>
    <row r="15" spans="1:16" x14ac:dyDescent="0.35">
      <c r="C15" t="s">
        <v>8</v>
      </c>
      <c r="K15" s="1">
        <v>85</v>
      </c>
      <c r="M15" s="1">
        <v>90</v>
      </c>
      <c r="O15" s="1">
        <f t="shared" si="0"/>
        <v>5</v>
      </c>
    </row>
    <row r="16" spans="1:16" x14ac:dyDescent="0.35">
      <c r="C16" t="s">
        <v>9</v>
      </c>
      <c r="K16" s="1">
        <v>400</v>
      </c>
      <c r="M16" s="1">
        <v>535</v>
      </c>
      <c r="O16" s="1">
        <f t="shared" si="0"/>
        <v>135</v>
      </c>
    </row>
    <row r="17" spans="1:15" x14ac:dyDescent="0.35">
      <c r="C17" t="s">
        <v>10</v>
      </c>
      <c r="K17" s="1">
        <v>100</v>
      </c>
      <c r="M17" s="1">
        <v>90</v>
      </c>
      <c r="O17" s="1">
        <f t="shared" si="0"/>
        <v>-10</v>
      </c>
    </row>
    <row r="18" spans="1:15" x14ac:dyDescent="0.35">
      <c r="C18" t="s">
        <v>28</v>
      </c>
      <c r="K18" s="1">
        <v>150</v>
      </c>
      <c r="M18" s="1">
        <v>175</v>
      </c>
      <c r="O18" s="1">
        <f t="shared" si="0"/>
        <v>25</v>
      </c>
    </row>
    <row r="19" spans="1:15" x14ac:dyDescent="0.35">
      <c r="C19" t="s">
        <v>27</v>
      </c>
      <c r="K19" s="2">
        <v>200</v>
      </c>
      <c r="M19" s="2">
        <v>200</v>
      </c>
      <c r="O19" s="2">
        <f t="shared" si="0"/>
        <v>0</v>
      </c>
    </row>
    <row r="20" spans="1:15" x14ac:dyDescent="0.35">
      <c r="D20" t="s">
        <v>86</v>
      </c>
      <c r="K20" s="2">
        <f>SUM(K14:K19)</f>
        <v>2435</v>
      </c>
      <c r="M20" s="2">
        <f>SUM(M14:M19)</f>
        <v>2590</v>
      </c>
      <c r="O20" s="2">
        <f>SUM(O14:O19)</f>
        <v>155</v>
      </c>
    </row>
    <row r="21" spans="1:15" ht="15" thickBot="1" x14ac:dyDescent="0.4">
      <c r="E21" t="s">
        <v>87</v>
      </c>
      <c r="K21" s="5">
        <f>K12-K20</f>
        <v>-185</v>
      </c>
      <c r="M21" s="5">
        <f>M12-M20</f>
        <v>-540</v>
      </c>
      <c r="O21" s="5">
        <f>O12-O20</f>
        <v>-355</v>
      </c>
    </row>
    <row r="22" spans="1:15" ht="15" thickTop="1" x14ac:dyDescent="0.35"/>
    <row r="23" spans="1:15" x14ac:dyDescent="0.35">
      <c r="A23" s="8" t="s">
        <v>32</v>
      </c>
    </row>
    <row r="24" spans="1:15" x14ac:dyDescent="0.35">
      <c r="B24" t="s">
        <v>0</v>
      </c>
      <c r="K24" s="1" t="s">
        <v>59</v>
      </c>
    </row>
    <row r="25" spans="1:15" x14ac:dyDescent="0.35">
      <c r="C25" t="s">
        <v>3</v>
      </c>
      <c r="K25" s="2">
        <v>0</v>
      </c>
      <c r="M25" s="2">
        <v>150</v>
      </c>
      <c r="O25" s="2">
        <f>M25-K25</f>
        <v>150</v>
      </c>
    </row>
    <row r="26" spans="1:15" x14ac:dyDescent="0.35">
      <c r="D26" t="s">
        <v>58</v>
      </c>
      <c r="K26" s="1">
        <f>SUM(K25)</f>
        <v>0</v>
      </c>
      <c r="M26" s="1">
        <f>SUM(M25)</f>
        <v>150</v>
      </c>
      <c r="O26" s="1">
        <f>SUM(O25)</f>
        <v>150</v>
      </c>
    </row>
    <row r="27" spans="1:15" x14ac:dyDescent="0.35">
      <c r="B27" t="s">
        <v>6</v>
      </c>
    </row>
    <row r="28" spans="1:15" x14ac:dyDescent="0.35">
      <c r="C28" t="s">
        <v>28</v>
      </c>
      <c r="K28" s="1">
        <v>100</v>
      </c>
      <c r="M28" s="1">
        <v>85</v>
      </c>
      <c r="O28" s="1">
        <f>M28-K28</f>
        <v>-15</v>
      </c>
    </row>
    <row r="29" spans="1:15" x14ac:dyDescent="0.35">
      <c r="C29" t="s">
        <v>10</v>
      </c>
      <c r="K29" s="1">
        <v>100</v>
      </c>
      <c r="M29" s="1">
        <v>80</v>
      </c>
      <c r="O29" s="1">
        <f>M29-K29</f>
        <v>-20</v>
      </c>
    </row>
    <row r="30" spans="1:15" x14ac:dyDescent="0.35">
      <c r="C30" t="s">
        <v>27</v>
      </c>
      <c r="K30" s="2">
        <v>100</v>
      </c>
      <c r="M30" s="2">
        <v>50</v>
      </c>
      <c r="O30" s="2">
        <f>M30-K30</f>
        <v>-50</v>
      </c>
    </row>
    <row r="31" spans="1:15" x14ac:dyDescent="0.35">
      <c r="D31" t="s">
        <v>88</v>
      </c>
      <c r="K31" s="11">
        <f>SUM(K28:K30)</f>
        <v>300</v>
      </c>
      <c r="M31" s="11">
        <f>SUM(M28:M30)</f>
        <v>215</v>
      </c>
      <c r="O31" s="11">
        <f>SUM(O28:O30)</f>
        <v>-85</v>
      </c>
    </row>
    <row r="32" spans="1:15" ht="15" thickBot="1" x14ac:dyDescent="0.4">
      <c r="E32" t="s">
        <v>89</v>
      </c>
      <c r="K32" s="5">
        <f>K26-K31</f>
        <v>-300</v>
      </c>
      <c r="M32" s="5">
        <f>M26-M31</f>
        <v>-65</v>
      </c>
      <c r="O32" s="5">
        <f>O26-O31</f>
        <v>235</v>
      </c>
    </row>
    <row r="33" spans="1:15" ht="15" thickTop="1" x14ac:dyDescent="0.35"/>
    <row r="34" spans="1:15" x14ac:dyDescent="0.35">
      <c r="A34" s="8" t="s">
        <v>37</v>
      </c>
    </row>
    <row r="35" spans="1:15" x14ac:dyDescent="0.35">
      <c r="B35" t="s">
        <v>0</v>
      </c>
    </row>
    <row r="36" spans="1:15" x14ac:dyDescent="0.35">
      <c r="C36" t="s">
        <v>42</v>
      </c>
      <c r="K36" s="1">
        <v>500</v>
      </c>
      <c r="M36" s="1">
        <v>500</v>
      </c>
      <c r="O36" s="1">
        <f>M36-K36</f>
        <v>0</v>
      </c>
    </row>
    <row r="37" spans="1:15" x14ac:dyDescent="0.35">
      <c r="C37" t="s">
        <v>43</v>
      </c>
      <c r="K37" s="2">
        <v>1300</v>
      </c>
      <c r="M37" s="2">
        <v>1100</v>
      </c>
      <c r="O37" s="2">
        <f>M37-K37</f>
        <v>-200</v>
      </c>
    </row>
    <row r="38" spans="1:15" x14ac:dyDescent="0.35">
      <c r="D38" t="s">
        <v>90</v>
      </c>
      <c r="K38" s="1">
        <f>SUM(K36:K37)</f>
        <v>1800</v>
      </c>
      <c r="M38" s="1">
        <f>SUM(M36:M37)</f>
        <v>1600</v>
      </c>
      <c r="O38" s="1">
        <f>SUM(O36:O37)</f>
        <v>-200</v>
      </c>
    </row>
    <row r="39" spans="1:15" x14ac:dyDescent="0.35">
      <c r="B39" t="s">
        <v>6</v>
      </c>
    </row>
    <row r="40" spans="1:15" x14ac:dyDescent="0.35">
      <c r="C40" t="s">
        <v>38</v>
      </c>
      <c r="K40" s="1">
        <v>1300</v>
      </c>
      <c r="M40" s="1">
        <v>1200</v>
      </c>
      <c r="O40" s="1">
        <f>M40-K40</f>
        <v>-100</v>
      </c>
    </row>
    <row r="41" spans="1:15" x14ac:dyDescent="0.35">
      <c r="C41" t="s">
        <v>39</v>
      </c>
      <c r="K41" s="2">
        <v>300</v>
      </c>
      <c r="M41" s="2">
        <v>300</v>
      </c>
      <c r="O41" s="2">
        <f>M41-K41</f>
        <v>0</v>
      </c>
    </row>
    <row r="42" spans="1:15" x14ac:dyDescent="0.35">
      <c r="D42" t="s">
        <v>91</v>
      </c>
      <c r="K42" s="11">
        <f>SUM(K40:K41)</f>
        <v>1600</v>
      </c>
      <c r="M42" s="11">
        <f>SUM(M40:M41)</f>
        <v>1500</v>
      </c>
      <c r="O42" s="11">
        <f>SUM(O40:O41)</f>
        <v>-100</v>
      </c>
    </row>
    <row r="43" spans="1:15" ht="15" thickBot="1" x14ac:dyDescent="0.4">
      <c r="E43" t="s">
        <v>92</v>
      </c>
      <c r="K43" s="5">
        <f>K38-K42</f>
        <v>200</v>
      </c>
      <c r="M43" s="5">
        <f>M38-M42</f>
        <v>100</v>
      </c>
      <c r="O43" s="5">
        <f>O38-O42</f>
        <v>-100</v>
      </c>
    </row>
    <row r="44" spans="1:15" ht="15" thickTop="1" x14ac:dyDescent="0.35"/>
    <row r="45" spans="1:15" x14ac:dyDescent="0.35">
      <c r="A45" s="8" t="s">
        <v>47</v>
      </c>
    </row>
    <row r="46" spans="1:15" x14ac:dyDescent="0.35">
      <c r="B46" t="s">
        <v>0</v>
      </c>
    </row>
    <row r="47" spans="1:15" x14ac:dyDescent="0.35">
      <c r="C47" t="s">
        <v>57</v>
      </c>
      <c r="K47" s="2">
        <v>250</v>
      </c>
      <c r="M47" s="2">
        <v>200</v>
      </c>
      <c r="O47" s="2">
        <f>M47-K47</f>
        <v>-50</v>
      </c>
    </row>
    <row r="48" spans="1:15" x14ac:dyDescent="0.35">
      <c r="D48" t="s">
        <v>48</v>
      </c>
      <c r="K48" s="1">
        <f>SUM(K47)</f>
        <v>250</v>
      </c>
      <c r="M48" s="1">
        <f>SUM(M47)</f>
        <v>200</v>
      </c>
      <c r="O48" s="1">
        <f>SUM(O47)</f>
        <v>-50</v>
      </c>
    </row>
    <row r="49" spans="1:15" x14ac:dyDescent="0.35">
      <c r="B49" t="s">
        <v>6</v>
      </c>
    </row>
    <row r="50" spans="1:15" x14ac:dyDescent="0.35">
      <c r="C50" t="s">
        <v>11</v>
      </c>
      <c r="K50" s="1">
        <v>100</v>
      </c>
      <c r="M50" s="1">
        <v>120</v>
      </c>
      <c r="O50" s="1">
        <f>M50-K50</f>
        <v>20</v>
      </c>
    </row>
    <row r="51" spans="1:15" x14ac:dyDescent="0.35">
      <c r="C51" t="s">
        <v>10</v>
      </c>
      <c r="K51" s="2">
        <v>60</v>
      </c>
      <c r="M51" s="2">
        <v>75</v>
      </c>
      <c r="O51" s="2">
        <f>M51-K51</f>
        <v>15</v>
      </c>
    </row>
    <row r="52" spans="1:15" x14ac:dyDescent="0.35">
      <c r="D52" t="s">
        <v>93</v>
      </c>
      <c r="K52" s="11">
        <f>SUM(K50:K51)</f>
        <v>160</v>
      </c>
      <c r="M52" s="11">
        <f>SUM(M50:M51)</f>
        <v>195</v>
      </c>
      <c r="O52" s="11">
        <f>SUM(O50:O51)</f>
        <v>35</v>
      </c>
    </row>
    <row r="53" spans="1:15" ht="15" thickBot="1" x14ac:dyDescent="0.4">
      <c r="E53" t="s">
        <v>94</v>
      </c>
      <c r="K53" s="5">
        <f>K48-K52</f>
        <v>90</v>
      </c>
      <c r="M53" s="5">
        <f>M48-M52</f>
        <v>5</v>
      </c>
      <c r="O53" s="5">
        <f>O48-O52</f>
        <v>-85</v>
      </c>
    </row>
    <row r="54" spans="1:15" ht="15" thickTop="1" x14ac:dyDescent="0.35"/>
    <row r="55" spans="1:15" x14ac:dyDescent="0.35">
      <c r="A55" s="8" t="s">
        <v>53</v>
      </c>
    </row>
    <row r="56" spans="1:15" x14ac:dyDescent="0.35">
      <c r="B56" t="s">
        <v>0</v>
      </c>
    </row>
    <row r="57" spans="1:15" x14ac:dyDescent="0.35">
      <c r="C57" t="s">
        <v>2</v>
      </c>
      <c r="K57" s="1">
        <v>800</v>
      </c>
      <c r="M57" s="1">
        <v>650</v>
      </c>
      <c r="O57" s="1">
        <f t="shared" ref="O57:O62" si="1">M57-K57</f>
        <v>-150</v>
      </c>
    </row>
    <row r="58" spans="1:15" x14ac:dyDescent="0.35">
      <c r="C58" t="s">
        <v>3</v>
      </c>
      <c r="K58" s="1">
        <v>200</v>
      </c>
      <c r="M58" s="1">
        <v>350</v>
      </c>
      <c r="O58" s="1">
        <f t="shared" si="1"/>
        <v>150</v>
      </c>
    </row>
    <row r="59" spans="1:15" x14ac:dyDescent="0.35">
      <c r="C59" t="s">
        <v>18</v>
      </c>
      <c r="K59" s="1">
        <v>90</v>
      </c>
      <c r="M59" s="1">
        <v>65</v>
      </c>
      <c r="O59" s="1">
        <f t="shared" si="1"/>
        <v>-25</v>
      </c>
    </row>
    <row r="60" spans="1:15" x14ac:dyDescent="0.35">
      <c r="C60" t="s">
        <v>44</v>
      </c>
      <c r="K60" s="1">
        <v>600</v>
      </c>
      <c r="M60" s="1">
        <v>650</v>
      </c>
      <c r="O60" s="1">
        <f t="shared" si="1"/>
        <v>50</v>
      </c>
    </row>
    <row r="61" spans="1:15" x14ac:dyDescent="0.35">
      <c r="C61" t="s">
        <v>19</v>
      </c>
      <c r="K61" s="1">
        <v>110</v>
      </c>
      <c r="M61" s="1">
        <v>90</v>
      </c>
      <c r="O61" s="1">
        <f t="shared" si="1"/>
        <v>-20</v>
      </c>
    </row>
    <row r="62" spans="1:15" x14ac:dyDescent="0.35">
      <c r="C62" t="s">
        <v>5</v>
      </c>
      <c r="K62" s="2">
        <v>50</v>
      </c>
      <c r="M62" s="2">
        <v>100</v>
      </c>
      <c r="O62" s="2">
        <f t="shared" si="1"/>
        <v>50</v>
      </c>
    </row>
    <row r="63" spans="1:15" x14ac:dyDescent="0.35">
      <c r="D63" t="s">
        <v>82</v>
      </c>
      <c r="K63" s="1">
        <f>SUM(K57:K62)</f>
        <v>1850</v>
      </c>
      <c r="M63" s="1">
        <f>SUM(M57:M62)</f>
        <v>1905</v>
      </c>
      <c r="O63" s="1">
        <f>SUM(O57:O62)</f>
        <v>55</v>
      </c>
    </row>
    <row r="64" spans="1:15" x14ac:dyDescent="0.35">
      <c r="B64" t="s">
        <v>6</v>
      </c>
    </row>
    <row r="65" spans="1:15" x14ac:dyDescent="0.35">
      <c r="C65" t="s">
        <v>17</v>
      </c>
      <c r="K65" s="1">
        <v>65</v>
      </c>
      <c r="M65" s="1">
        <v>60</v>
      </c>
      <c r="O65" s="1">
        <f>M65-K65</f>
        <v>-5</v>
      </c>
    </row>
    <row r="66" spans="1:15" x14ac:dyDescent="0.35">
      <c r="C66" t="s">
        <v>16</v>
      </c>
      <c r="K66" s="1">
        <v>100</v>
      </c>
      <c r="M66" s="1">
        <v>100</v>
      </c>
      <c r="O66" s="1">
        <f>M66-K66</f>
        <v>0</v>
      </c>
    </row>
    <row r="67" spans="1:15" x14ac:dyDescent="0.35">
      <c r="C67" t="s">
        <v>12</v>
      </c>
      <c r="K67" s="1">
        <v>50</v>
      </c>
      <c r="M67" s="1">
        <v>75</v>
      </c>
      <c r="O67" s="1">
        <f>M67-K67</f>
        <v>25</v>
      </c>
    </row>
    <row r="68" spans="1:15" x14ac:dyDescent="0.35">
      <c r="C68" t="s">
        <v>20</v>
      </c>
      <c r="K68" s="1">
        <v>140</v>
      </c>
      <c r="M68" s="1">
        <v>115</v>
      </c>
      <c r="O68" s="1">
        <f>M68-K68</f>
        <v>-25</v>
      </c>
    </row>
    <row r="69" spans="1:15" x14ac:dyDescent="0.35">
      <c r="C69" t="s">
        <v>10</v>
      </c>
      <c r="K69" s="2">
        <v>65</v>
      </c>
      <c r="M69" s="2">
        <v>180</v>
      </c>
      <c r="O69" s="2">
        <f>M69-K69</f>
        <v>115</v>
      </c>
    </row>
    <row r="70" spans="1:15" x14ac:dyDescent="0.35">
      <c r="D70" t="s">
        <v>83</v>
      </c>
      <c r="K70" s="11">
        <f>SUM(K65:K69)</f>
        <v>420</v>
      </c>
      <c r="M70" s="11">
        <f>SUM(M65:M69)</f>
        <v>530</v>
      </c>
      <c r="O70" s="11">
        <f>SUM(O65:O69)</f>
        <v>110</v>
      </c>
    </row>
    <row r="71" spans="1:15" ht="15" thickBot="1" x14ac:dyDescent="0.4">
      <c r="E71" t="s">
        <v>95</v>
      </c>
      <c r="K71" s="5">
        <f>K63-K70</f>
        <v>1430</v>
      </c>
      <c r="M71" s="5">
        <f>M63-M70</f>
        <v>1375</v>
      </c>
      <c r="O71" s="5">
        <f>O63-O70</f>
        <v>-55</v>
      </c>
    </row>
    <row r="72" spans="1:15" ht="15" thickTop="1" x14ac:dyDescent="0.35"/>
    <row r="73" spans="1:15" ht="15" thickBot="1" x14ac:dyDescent="0.4">
      <c r="A73" s="8" t="s">
        <v>84</v>
      </c>
      <c r="K73" s="5">
        <f>K21+K32+K43+K53+K71</f>
        <v>1235</v>
      </c>
      <c r="M73" s="5">
        <f>M21+M32+M43+M53+M71</f>
        <v>875</v>
      </c>
      <c r="O73" s="5">
        <f>O21+O32+O43+O53+O71</f>
        <v>-360</v>
      </c>
    </row>
    <row r="74" spans="1:15" ht="15" thickTop="1" x14ac:dyDescent="0.35"/>
  </sheetData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026F-2247-4A05-BC8C-296C033929A0}">
  <sheetPr>
    <pageSetUpPr fitToPage="1"/>
  </sheetPr>
  <dimension ref="A1:P75"/>
  <sheetViews>
    <sheetView workbookViewId="0"/>
  </sheetViews>
  <sheetFormatPr defaultRowHeight="14.5" x14ac:dyDescent="0.35"/>
  <cols>
    <col min="1" max="1" width="4" customWidth="1"/>
    <col min="2" max="2" width="4.54296875" customWidth="1"/>
    <col min="3" max="3" width="4.26953125" customWidth="1"/>
    <col min="4" max="4" width="4.1796875" customWidth="1"/>
    <col min="11" max="11" width="11" style="1" customWidth="1"/>
    <col min="12" max="12" width="9.81640625" style="1" customWidth="1"/>
    <col min="13" max="13" width="11" style="1" customWidth="1"/>
    <col min="14" max="14" width="9.81640625" style="1" customWidth="1"/>
    <col min="15" max="15" width="9.81640625" style="1" bestFit="1" customWidth="1"/>
    <col min="16" max="16" width="9.81640625" style="1" customWidth="1"/>
  </cols>
  <sheetData>
    <row r="1" spans="1:16" x14ac:dyDescent="0.35">
      <c r="A1" s="18" t="s">
        <v>104</v>
      </c>
      <c r="F1" s="1"/>
      <c r="K1"/>
      <c r="L1"/>
      <c r="M1"/>
      <c r="N1"/>
      <c r="O1"/>
      <c r="P1"/>
    </row>
    <row r="2" spans="1:16" x14ac:dyDescent="0.35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6" x14ac:dyDescent="0.35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</row>
    <row r="4" spans="1:16" x14ac:dyDescent="0.35">
      <c r="A4" s="3" t="s">
        <v>108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</row>
    <row r="6" spans="1:16" ht="14.25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16" t="s">
        <v>54</v>
      </c>
      <c r="L6" s="16"/>
      <c r="M6" s="16" t="s">
        <v>55</v>
      </c>
      <c r="N6" s="4"/>
      <c r="O6" s="16" t="s">
        <v>56</v>
      </c>
      <c r="P6" s="4"/>
    </row>
    <row r="7" spans="1:16" ht="14.25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10"/>
      <c r="L7" s="16"/>
      <c r="M7" s="16"/>
      <c r="N7" s="4"/>
      <c r="O7" s="16"/>
      <c r="P7" s="4"/>
    </row>
    <row r="8" spans="1:16" x14ac:dyDescent="0.35">
      <c r="A8" s="8" t="s">
        <v>24</v>
      </c>
      <c r="K8" s="10" t="s">
        <v>106</v>
      </c>
      <c r="M8" s="10" t="s">
        <v>106</v>
      </c>
    </row>
    <row r="9" spans="1:16" x14ac:dyDescent="0.35">
      <c r="B9" t="s">
        <v>0</v>
      </c>
    </row>
    <row r="10" spans="1:16" x14ac:dyDescent="0.35">
      <c r="C10" t="s">
        <v>52</v>
      </c>
      <c r="K10" s="19"/>
      <c r="M10" s="19"/>
      <c r="O10" s="1">
        <f>M10-K10</f>
        <v>0</v>
      </c>
    </row>
    <row r="11" spans="1:16" x14ac:dyDescent="0.35">
      <c r="C11" t="s">
        <v>3</v>
      </c>
      <c r="K11" s="19"/>
      <c r="M11" s="19"/>
      <c r="O11" s="1">
        <f>M11-K11</f>
        <v>0</v>
      </c>
    </row>
    <row r="12" spans="1:16" x14ac:dyDescent="0.35">
      <c r="C12" t="s">
        <v>4</v>
      </c>
      <c r="K12" s="19"/>
      <c r="M12" s="19"/>
      <c r="O12" s="2">
        <f>M12-K12</f>
        <v>0</v>
      </c>
    </row>
    <row r="13" spans="1:16" x14ac:dyDescent="0.35">
      <c r="D13" t="s">
        <v>85</v>
      </c>
      <c r="K13" s="1">
        <f>SUM(K10:K12)</f>
        <v>0</v>
      </c>
      <c r="M13" s="1">
        <f>SUM(M10:M12)</f>
        <v>0</v>
      </c>
      <c r="O13" s="1">
        <f>SUM(O10:O12)</f>
        <v>0</v>
      </c>
    </row>
    <row r="14" spans="1:16" x14ac:dyDescent="0.35">
      <c r="B14" t="s">
        <v>6</v>
      </c>
    </row>
    <row r="15" spans="1:16" x14ac:dyDescent="0.35">
      <c r="C15" t="s">
        <v>7</v>
      </c>
      <c r="K15" s="19"/>
      <c r="M15" s="19"/>
      <c r="O15" s="1">
        <f t="shared" ref="O15:O20" si="0">M15-K15</f>
        <v>0</v>
      </c>
    </row>
    <row r="16" spans="1:16" x14ac:dyDescent="0.35">
      <c r="C16" t="s">
        <v>8</v>
      </c>
      <c r="K16" s="19"/>
      <c r="M16" s="19"/>
      <c r="O16" s="1">
        <f t="shared" si="0"/>
        <v>0</v>
      </c>
    </row>
    <row r="17" spans="1:15" x14ac:dyDescent="0.35">
      <c r="C17" t="s">
        <v>9</v>
      </c>
      <c r="K17" s="19"/>
      <c r="M17" s="19"/>
      <c r="O17" s="1">
        <f t="shared" si="0"/>
        <v>0</v>
      </c>
    </row>
    <row r="18" spans="1:15" s="1" customFormat="1" x14ac:dyDescent="0.35">
      <c r="A18"/>
      <c r="B18"/>
      <c r="C18" t="s">
        <v>10</v>
      </c>
      <c r="D18"/>
      <c r="E18"/>
      <c r="F18"/>
      <c r="G18"/>
      <c r="H18"/>
      <c r="I18"/>
      <c r="J18"/>
      <c r="K18" s="19"/>
      <c r="M18" s="19"/>
      <c r="O18" s="1">
        <f t="shared" si="0"/>
        <v>0</v>
      </c>
    </row>
    <row r="19" spans="1:15" s="1" customFormat="1" x14ac:dyDescent="0.35">
      <c r="A19"/>
      <c r="B19"/>
      <c r="C19" t="s">
        <v>28</v>
      </c>
      <c r="D19"/>
      <c r="E19"/>
      <c r="F19"/>
      <c r="G19"/>
      <c r="H19"/>
      <c r="I19"/>
      <c r="J19"/>
      <c r="K19" s="19"/>
      <c r="M19" s="19"/>
      <c r="O19" s="1">
        <f t="shared" si="0"/>
        <v>0</v>
      </c>
    </row>
    <row r="20" spans="1:15" s="1" customFormat="1" x14ac:dyDescent="0.35">
      <c r="A20"/>
      <c r="B20"/>
      <c r="C20" t="s">
        <v>27</v>
      </c>
      <c r="D20"/>
      <c r="E20"/>
      <c r="F20"/>
      <c r="G20"/>
      <c r="H20"/>
      <c r="I20"/>
      <c r="J20"/>
      <c r="K20" s="19"/>
      <c r="M20" s="19"/>
      <c r="O20" s="2">
        <f t="shared" si="0"/>
        <v>0</v>
      </c>
    </row>
    <row r="21" spans="1:15" s="1" customFormat="1" x14ac:dyDescent="0.35">
      <c r="A21"/>
      <c r="B21"/>
      <c r="C21"/>
      <c r="D21" t="s">
        <v>86</v>
      </c>
      <c r="E21"/>
      <c r="F21"/>
      <c r="G21"/>
      <c r="H21"/>
      <c r="I21"/>
      <c r="J21"/>
      <c r="K21" s="2">
        <f>SUM(K15:K20)</f>
        <v>0</v>
      </c>
      <c r="M21" s="2">
        <f>SUM(M15:M20)</f>
        <v>0</v>
      </c>
      <c r="O21" s="2">
        <f>SUM(O15:O20)</f>
        <v>0</v>
      </c>
    </row>
    <row r="22" spans="1:15" s="1" customFormat="1" ht="15" thickBot="1" x14ac:dyDescent="0.4">
      <c r="A22"/>
      <c r="B22"/>
      <c r="C22"/>
      <c r="D22"/>
      <c r="E22" t="s">
        <v>87</v>
      </c>
      <c r="F22"/>
      <c r="G22"/>
      <c r="H22"/>
      <c r="I22"/>
      <c r="J22"/>
      <c r="K22" s="5">
        <f>K13-K21</f>
        <v>0</v>
      </c>
      <c r="M22" s="5">
        <f>M13-M21</f>
        <v>0</v>
      </c>
      <c r="O22" s="5">
        <f>O13-O21</f>
        <v>0</v>
      </c>
    </row>
    <row r="23" spans="1:15" s="1" customFormat="1" ht="15" thickTop="1" x14ac:dyDescent="0.35">
      <c r="A23"/>
      <c r="B23"/>
      <c r="C23"/>
      <c r="D23"/>
      <c r="E23"/>
      <c r="F23"/>
      <c r="G23"/>
      <c r="H23"/>
      <c r="I23"/>
      <c r="J23"/>
    </row>
    <row r="24" spans="1:15" s="1" customFormat="1" x14ac:dyDescent="0.35">
      <c r="A24" s="8" t="s">
        <v>32</v>
      </c>
      <c r="B24"/>
      <c r="C24"/>
      <c r="D24"/>
      <c r="E24"/>
      <c r="F24"/>
      <c r="G24"/>
      <c r="H24"/>
      <c r="I24"/>
      <c r="J24"/>
    </row>
    <row r="25" spans="1:15" s="1" customFormat="1" x14ac:dyDescent="0.35">
      <c r="A25"/>
      <c r="B25" t="s">
        <v>0</v>
      </c>
      <c r="C25"/>
      <c r="D25"/>
      <c r="E25"/>
      <c r="F25"/>
      <c r="G25"/>
      <c r="H25"/>
      <c r="I25"/>
      <c r="J25"/>
      <c r="K25" s="1" t="s">
        <v>59</v>
      </c>
    </row>
    <row r="26" spans="1:15" s="1" customFormat="1" x14ac:dyDescent="0.35">
      <c r="A26"/>
      <c r="B26"/>
      <c r="C26" t="s">
        <v>3</v>
      </c>
      <c r="D26"/>
      <c r="E26"/>
      <c r="F26"/>
      <c r="G26"/>
      <c r="H26"/>
      <c r="I26"/>
      <c r="J26"/>
      <c r="K26" s="19"/>
      <c r="M26" s="19"/>
      <c r="O26" s="2">
        <f>M26-K26</f>
        <v>0</v>
      </c>
    </row>
    <row r="27" spans="1:15" s="1" customFormat="1" x14ac:dyDescent="0.35">
      <c r="A27"/>
      <c r="B27"/>
      <c r="C27"/>
      <c r="D27" t="s">
        <v>58</v>
      </c>
      <c r="E27"/>
      <c r="F27"/>
      <c r="G27"/>
      <c r="H27"/>
      <c r="I27"/>
      <c r="J27"/>
      <c r="K27" s="1">
        <f>SUM(K26)</f>
        <v>0</v>
      </c>
      <c r="M27" s="1">
        <f>SUM(M26)</f>
        <v>0</v>
      </c>
      <c r="O27" s="1">
        <f>SUM(O26)</f>
        <v>0</v>
      </c>
    </row>
    <row r="28" spans="1:15" s="1" customFormat="1" x14ac:dyDescent="0.35">
      <c r="A28"/>
      <c r="B28" t="s">
        <v>6</v>
      </c>
      <c r="C28"/>
      <c r="D28"/>
      <c r="E28"/>
      <c r="F28"/>
      <c r="G28"/>
      <c r="H28"/>
      <c r="I28"/>
      <c r="J28"/>
    </row>
    <row r="29" spans="1:15" s="1" customFormat="1" x14ac:dyDescent="0.35">
      <c r="A29"/>
      <c r="B29"/>
      <c r="C29" t="s">
        <v>28</v>
      </c>
      <c r="D29"/>
      <c r="E29"/>
      <c r="F29"/>
      <c r="G29"/>
      <c r="H29"/>
      <c r="I29"/>
      <c r="J29"/>
      <c r="K29" s="19"/>
      <c r="M29" s="19"/>
      <c r="O29" s="1">
        <f>M29-K29</f>
        <v>0</v>
      </c>
    </row>
    <row r="30" spans="1:15" s="1" customFormat="1" x14ac:dyDescent="0.35">
      <c r="A30"/>
      <c r="B30"/>
      <c r="C30" t="s">
        <v>10</v>
      </c>
      <c r="D30"/>
      <c r="E30"/>
      <c r="F30"/>
      <c r="G30"/>
      <c r="H30"/>
      <c r="I30"/>
      <c r="J30"/>
      <c r="K30" s="19"/>
      <c r="M30" s="19"/>
      <c r="O30" s="1">
        <f>M30-K30</f>
        <v>0</v>
      </c>
    </row>
    <row r="31" spans="1:15" s="1" customFormat="1" x14ac:dyDescent="0.35">
      <c r="A31"/>
      <c r="B31"/>
      <c r="C31" t="s">
        <v>27</v>
      </c>
      <c r="D31"/>
      <c r="E31"/>
      <c r="F31"/>
      <c r="G31"/>
      <c r="H31"/>
      <c r="I31"/>
      <c r="J31"/>
      <c r="K31" s="19"/>
      <c r="M31" s="19"/>
      <c r="O31" s="2">
        <f>M31-K31</f>
        <v>0</v>
      </c>
    </row>
    <row r="32" spans="1:15" s="1" customFormat="1" x14ac:dyDescent="0.35">
      <c r="A32"/>
      <c r="B32"/>
      <c r="C32"/>
      <c r="D32" t="s">
        <v>88</v>
      </c>
      <c r="E32"/>
      <c r="F32"/>
      <c r="G32"/>
      <c r="H32"/>
      <c r="I32"/>
      <c r="J32"/>
      <c r="K32" s="11">
        <f>SUM(K29:K31)</f>
        <v>0</v>
      </c>
      <c r="M32" s="11">
        <f>SUM(M29:M31)</f>
        <v>0</v>
      </c>
      <c r="O32" s="11">
        <f>SUM(O29:O31)</f>
        <v>0</v>
      </c>
    </row>
    <row r="33" spans="1:15" s="1" customFormat="1" ht="15" thickBot="1" x14ac:dyDescent="0.4">
      <c r="A33"/>
      <c r="B33"/>
      <c r="C33"/>
      <c r="D33"/>
      <c r="E33" t="s">
        <v>89</v>
      </c>
      <c r="F33"/>
      <c r="G33"/>
      <c r="H33"/>
      <c r="I33"/>
      <c r="J33"/>
      <c r="K33" s="5">
        <f>K27-K32</f>
        <v>0</v>
      </c>
      <c r="M33" s="5">
        <f>M27-M32</f>
        <v>0</v>
      </c>
      <c r="O33" s="5">
        <f>O27-O32</f>
        <v>0</v>
      </c>
    </row>
    <row r="34" spans="1:15" s="1" customFormat="1" ht="15" thickTop="1" x14ac:dyDescent="0.35">
      <c r="A34"/>
      <c r="B34"/>
      <c r="C34"/>
      <c r="D34"/>
      <c r="E34"/>
      <c r="F34"/>
      <c r="G34"/>
      <c r="H34"/>
      <c r="I34"/>
      <c r="J34"/>
    </row>
    <row r="35" spans="1:15" s="1" customFormat="1" x14ac:dyDescent="0.35">
      <c r="A35" s="8" t="s">
        <v>37</v>
      </c>
      <c r="B35"/>
      <c r="C35"/>
      <c r="D35"/>
      <c r="E35"/>
      <c r="F35"/>
      <c r="G35"/>
      <c r="H35"/>
      <c r="I35"/>
      <c r="J35"/>
    </row>
    <row r="36" spans="1:15" s="1" customFormat="1" x14ac:dyDescent="0.35">
      <c r="A36"/>
      <c r="B36" t="s">
        <v>0</v>
      </c>
      <c r="C36"/>
      <c r="D36"/>
      <c r="E36"/>
      <c r="F36"/>
      <c r="G36"/>
      <c r="H36"/>
      <c r="I36"/>
      <c r="J36"/>
    </row>
    <row r="37" spans="1:15" s="1" customFormat="1" x14ac:dyDescent="0.35">
      <c r="A37"/>
      <c r="B37"/>
      <c r="C37" t="s">
        <v>42</v>
      </c>
      <c r="D37"/>
      <c r="E37"/>
      <c r="F37"/>
      <c r="G37"/>
      <c r="H37"/>
      <c r="I37"/>
      <c r="J37"/>
      <c r="K37" s="19"/>
      <c r="M37" s="19"/>
      <c r="O37" s="1">
        <f>M37-K37</f>
        <v>0</v>
      </c>
    </row>
    <row r="38" spans="1:15" s="1" customFormat="1" x14ac:dyDescent="0.35">
      <c r="A38"/>
      <c r="B38"/>
      <c r="C38" t="s">
        <v>43</v>
      </c>
      <c r="D38"/>
      <c r="E38"/>
      <c r="F38"/>
      <c r="G38"/>
      <c r="H38"/>
      <c r="I38"/>
      <c r="J38"/>
      <c r="K38" s="19"/>
      <c r="M38" s="19"/>
      <c r="O38" s="2">
        <f>M38-K38</f>
        <v>0</v>
      </c>
    </row>
    <row r="39" spans="1:15" s="1" customFormat="1" x14ac:dyDescent="0.35">
      <c r="A39"/>
      <c r="B39"/>
      <c r="C39"/>
      <c r="D39" t="s">
        <v>90</v>
      </c>
      <c r="E39"/>
      <c r="F39"/>
      <c r="G39"/>
      <c r="H39"/>
      <c r="I39"/>
      <c r="J39"/>
      <c r="K39" s="1">
        <f>SUM(K37:K38)</f>
        <v>0</v>
      </c>
      <c r="M39" s="1">
        <f>SUM(M37:M38)</f>
        <v>0</v>
      </c>
      <c r="O39" s="1">
        <f>SUM(O37:O38)</f>
        <v>0</v>
      </c>
    </row>
    <row r="40" spans="1:15" s="1" customFormat="1" x14ac:dyDescent="0.35">
      <c r="A40"/>
      <c r="B40" t="s">
        <v>6</v>
      </c>
      <c r="C40"/>
      <c r="D40"/>
      <c r="E40"/>
      <c r="F40"/>
      <c r="G40"/>
      <c r="H40"/>
      <c r="I40"/>
      <c r="J40"/>
    </row>
    <row r="41" spans="1:15" s="1" customFormat="1" x14ac:dyDescent="0.35">
      <c r="A41"/>
      <c r="B41"/>
      <c r="C41" t="s">
        <v>38</v>
      </c>
      <c r="D41"/>
      <c r="E41"/>
      <c r="F41"/>
      <c r="G41"/>
      <c r="H41"/>
      <c r="I41"/>
      <c r="J41"/>
      <c r="K41" s="19"/>
      <c r="M41" s="19"/>
      <c r="O41" s="1">
        <f>M41-K41</f>
        <v>0</v>
      </c>
    </row>
    <row r="42" spans="1:15" s="1" customFormat="1" x14ac:dyDescent="0.35">
      <c r="A42"/>
      <c r="B42"/>
      <c r="C42" t="s">
        <v>39</v>
      </c>
      <c r="D42"/>
      <c r="E42"/>
      <c r="F42"/>
      <c r="G42"/>
      <c r="H42"/>
      <c r="I42"/>
      <c r="J42"/>
      <c r="K42" s="19"/>
      <c r="M42" s="19"/>
      <c r="O42" s="2">
        <f>M42-K42</f>
        <v>0</v>
      </c>
    </row>
    <row r="43" spans="1:15" s="1" customFormat="1" x14ac:dyDescent="0.35">
      <c r="A43"/>
      <c r="B43"/>
      <c r="C43"/>
      <c r="D43" t="s">
        <v>91</v>
      </c>
      <c r="E43"/>
      <c r="F43"/>
      <c r="G43"/>
      <c r="H43"/>
      <c r="I43"/>
      <c r="J43"/>
      <c r="K43" s="11">
        <f>SUM(K41:K42)</f>
        <v>0</v>
      </c>
      <c r="M43" s="11">
        <f>SUM(M41:M42)</f>
        <v>0</v>
      </c>
      <c r="O43" s="11">
        <f>SUM(O41:O42)</f>
        <v>0</v>
      </c>
    </row>
    <row r="44" spans="1:15" s="1" customFormat="1" ht="15" thickBot="1" x14ac:dyDescent="0.4">
      <c r="A44"/>
      <c r="B44"/>
      <c r="C44"/>
      <c r="D44"/>
      <c r="E44" t="s">
        <v>92</v>
      </c>
      <c r="F44"/>
      <c r="G44"/>
      <c r="H44"/>
      <c r="I44"/>
      <c r="J44"/>
      <c r="K44" s="5">
        <f>K39-K43</f>
        <v>0</v>
      </c>
      <c r="M44" s="5">
        <f>M39-M43</f>
        <v>0</v>
      </c>
      <c r="O44" s="5">
        <f>O39-O43</f>
        <v>0</v>
      </c>
    </row>
    <row r="45" spans="1:15" s="1" customFormat="1" ht="15" thickTop="1" x14ac:dyDescent="0.35">
      <c r="A45"/>
      <c r="B45"/>
      <c r="C45"/>
      <c r="D45"/>
      <c r="E45"/>
      <c r="F45"/>
      <c r="G45"/>
      <c r="H45"/>
      <c r="I45"/>
      <c r="J45"/>
    </row>
    <row r="46" spans="1:15" s="1" customFormat="1" x14ac:dyDescent="0.35">
      <c r="A46" s="8" t="s">
        <v>47</v>
      </c>
      <c r="B46"/>
      <c r="C46"/>
      <c r="D46"/>
      <c r="E46"/>
      <c r="F46"/>
      <c r="G46"/>
      <c r="H46"/>
      <c r="I46"/>
      <c r="J46"/>
    </row>
    <row r="47" spans="1:15" s="1" customFormat="1" x14ac:dyDescent="0.35">
      <c r="A47"/>
      <c r="B47" t="s">
        <v>0</v>
      </c>
      <c r="C47"/>
      <c r="D47"/>
      <c r="E47"/>
      <c r="F47"/>
      <c r="G47"/>
      <c r="H47"/>
      <c r="I47"/>
      <c r="J47"/>
    </row>
    <row r="48" spans="1:15" s="1" customFormat="1" x14ac:dyDescent="0.35">
      <c r="A48"/>
      <c r="B48"/>
      <c r="C48" t="s">
        <v>57</v>
      </c>
      <c r="D48"/>
      <c r="E48"/>
      <c r="F48"/>
      <c r="G48"/>
      <c r="H48"/>
      <c r="I48"/>
      <c r="J48"/>
      <c r="K48" s="19"/>
      <c r="M48" s="19"/>
      <c r="O48" s="2">
        <f>M48-K48</f>
        <v>0</v>
      </c>
    </row>
    <row r="49" spans="1:15" s="1" customFormat="1" x14ac:dyDescent="0.35">
      <c r="A49"/>
      <c r="B49"/>
      <c r="C49"/>
      <c r="D49" t="s">
        <v>48</v>
      </c>
      <c r="E49"/>
      <c r="F49"/>
      <c r="G49"/>
      <c r="H49"/>
      <c r="I49"/>
      <c r="J49"/>
      <c r="K49" s="1">
        <f>SUM(K48)</f>
        <v>0</v>
      </c>
      <c r="M49" s="1">
        <f>SUM(M48)</f>
        <v>0</v>
      </c>
      <c r="O49" s="1">
        <f>SUM(O48)</f>
        <v>0</v>
      </c>
    </row>
    <row r="50" spans="1:15" s="1" customFormat="1" x14ac:dyDescent="0.35">
      <c r="A50"/>
      <c r="B50" t="s">
        <v>6</v>
      </c>
      <c r="C50"/>
      <c r="D50"/>
      <c r="E50"/>
      <c r="F50"/>
      <c r="G50"/>
      <c r="H50"/>
      <c r="I50"/>
      <c r="J50"/>
    </row>
    <row r="51" spans="1:15" s="1" customFormat="1" x14ac:dyDescent="0.35">
      <c r="A51"/>
      <c r="B51"/>
      <c r="C51" t="s">
        <v>11</v>
      </c>
      <c r="D51"/>
      <c r="E51"/>
      <c r="F51"/>
      <c r="G51"/>
      <c r="H51"/>
      <c r="I51"/>
      <c r="J51"/>
      <c r="K51" s="19"/>
      <c r="M51" s="19"/>
      <c r="O51" s="1">
        <f>M51-K51</f>
        <v>0</v>
      </c>
    </row>
    <row r="52" spans="1:15" s="1" customFormat="1" x14ac:dyDescent="0.35">
      <c r="A52"/>
      <c r="B52"/>
      <c r="C52" t="s">
        <v>10</v>
      </c>
      <c r="D52"/>
      <c r="E52"/>
      <c r="F52"/>
      <c r="G52"/>
      <c r="H52"/>
      <c r="I52"/>
      <c r="J52"/>
      <c r="K52" s="19"/>
      <c r="M52" s="19"/>
      <c r="O52" s="2">
        <f>M52-K52</f>
        <v>0</v>
      </c>
    </row>
    <row r="53" spans="1:15" s="1" customFormat="1" x14ac:dyDescent="0.35">
      <c r="A53"/>
      <c r="B53"/>
      <c r="C53"/>
      <c r="D53" t="s">
        <v>93</v>
      </c>
      <c r="E53"/>
      <c r="F53"/>
      <c r="G53"/>
      <c r="H53"/>
      <c r="I53"/>
      <c r="J53"/>
      <c r="K53" s="11">
        <f>SUM(K51:K52)</f>
        <v>0</v>
      </c>
      <c r="M53" s="11">
        <f>SUM(M51:M52)</f>
        <v>0</v>
      </c>
      <c r="O53" s="11">
        <f>SUM(O51:O52)</f>
        <v>0</v>
      </c>
    </row>
    <row r="54" spans="1:15" s="1" customFormat="1" ht="15" thickBot="1" x14ac:dyDescent="0.4">
      <c r="A54"/>
      <c r="B54"/>
      <c r="C54"/>
      <c r="D54"/>
      <c r="E54" t="s">
        <v>94</v>
      </c>
      <c r="F54"/>
      <c r="G54"/>
      <c r="H54"/>
      <c r="I54"/>
      <c r="J54"/>
      <c r="K54" s="5">
        <f>K49-K53</f>
        <v>0</v>
      </c>
      <c r="M54" s="5">
        <f>M49-M53</f>
        <v>0</v>
      </c>
      <c r="O54" s="5">
        <f>O49-O53</f>
        <v>0</v>
      </c>
    </row>
    <row r="55" spans="1:15" s="1" customFormat="1" ht="15" thickTop="1" x14ac:dyDescent="0.35">
      <c r="A55"/>
      <c r="B55"/>
      <c r="C55"/>
      <c r="D55"/>
      <c r="E55"/>
      <c r="F55"/>
      <c r="G55"/>
      <c r="H55"/>
      <c r="I55"/>
      <c r="J55"/>
    </row>
    <row r="56" spans="1:15" s="1" customFormat="1" x14ac:dyDescent="0.35">
      <c r="A56" s="8" t="s">
        <v>53</v>
      </c>
      <c r="B56"/>
      <c r="C56"/>
      <c r="D56"/>
      <c r="E56"/>
      <c r="F56"/>
      <c r="G56"/>
      <c r="H56"/>
      <c r="I56"/>
      <c r="J56"/>
    </row>
    <row r="57" spans="1:15" s="1" customFormat="1" x14ac:dyDescent="0.35">
      <c r="A57"/>
      <c r="B57" t="s">
        <v>0</v>
      </c>
      <c r="C57"/>
      <c r="D57"/>
      <c r="E57"/>
      <c r="F57"/>
      <c r="G57"/>
      <c r="H57"/>
      <c r="I57"/>
      <c r="J57"/>
    </row>
    <row r="58" spans="1:15" s="1" customFormat="1" x14ac:dyDescent="0.35">
      <c r="A58"/>
      <c r="B58"/>
      <c r="C58" t="s">
        <v>2</v>
      </c>
      <c r="D58"/>
      <c r="E58"/>
      <c r="F58"/>
      <c r="G58"/>
      <c r="H58"/>
      <c r="I58"/>
      <c r="J58"/>
      <c r="K58" s="19"/>
      <c r="M58" s="19"/>
      <c r="O58" s="1">
        <f t="shared" ref="O58:O63" si="1">M58-K58</f>
        <v>0</v>
      </c>
    </row>
    <row r="59" spans="1:15" s="1" customFormat="1" x14ac:dyDescent="0.35">
      <c r="A59"/>
      <c r="B59"/>
      <c r="C59" t="s">
        <v>3</v>
      </c>
      <c r="D59"/>
      <c r="E59"/>
      <c r="F59"/>
      <c r="G59"/>
      <c r="H59"/>
      <c r="I59"/>
      <c r="J59"/>
      <c r="K59" s="19"/>
      <c r="M59" s="19"/>
      <c r="O59" s="1">
        <f t="shared" si="1"/>
        <v>0</v>
      </c>
    </row>
    <row r="60" spans="1:15" s="1" customFormat="1" x14ac:dyDescent="0.35">
      <c r="A60"/>
      <c r="B60"/>
      <c r="C60" t="s">
        <v>18</v>
      </c>
      <c r="D60"/>
      <c r="E60"/>
      <c r="F60"/>
      <c r="G60"/>
      <c r="H60"/>
      <c r="I60"/>
      <c r="J60"/>
      <c r="K60" s="19"/>
      <c r="M60" s="19"/>
      <c r="O60" s="1">
        <f t="shared" si="1"/>
        <v>0</v>
      </c>
    </row>
    <row r="61" spans="1:15" s="1" customFormat="1" x14ac:dyDescent="0.35">
      <c r="A61"/>
      <c r="B61"/>
      <c r="C61" t="s">
        <v>44</v>
      </c>
      <c r="D61"/>
      <c r="E61"/>
      <c r="F61"/>
      <c r="G61"/>
      <c r="H61"/>
      <c r="I61"/>
      <c r="J61"/>
      <c r="K61" s="19"/>
      <c r="M61" s="19"/>
      <c r="O61" s="1">
        <f t="shared" si="1"/>
        <v>0</v>
      </c>
    </row>
    <row r="62" spans="1:15" s="1" customFormat="1" x14ac:dyDescent="0.35">
      <c r="A62"/>
      <c r="B62"/>
      <c r="C62" t="s">
        <v>19</v>
      </c>
      <c r="D62"/>
      <c r="E62"/>
      <c r="F62"/>
      <c r="G62"/>
      <c r="H62"/>
      <c r="I62"/>
      <c r="J62"/>
      <c r="K62" s="19"/>
      <c r="M62" s="19"/>
      <c r="O62" s="1">
        <f t="shared" si="1"/>
        <v>0</v>
      </c>
    </row>
    <row r="63" spans="1:15" s="1" customFormat="1" x14ac:dyDescent="0.35">
      <c r="A63"/>
      <c r="B63"/>
      <c r="C63" t="s">
        <v>5</v>
      </c>
      <c r="D63"/>
      <c r="E63"/>
      <c r="F63"/>
      <c r="G63"/>
      <c r="H63"/>
      <c r="I63"/>
      <c r="J63"/>
      <c r="K63" s="19"/>
      <c r="M63" s="19"/>
      <c r="O63" s="2">
        <f t="shared" si="1"/>
        <v>0</v>
      </c>
    </row>
    <row r="64" spans="1:15" s="1" customFormat="1" x14ac:dyDescent="0.35">
      <c r="A64"/>
      <c r="B64"/>
      <c r="C64"/>
      <c r="D64" t="s">
        <v>82</v>
      </c>
      <c r="E64"/>
      <c r="F64"/>
      <c r="G64"/>
      <c r="H64"/>
      <c r="I64"/>
      <c r="J64"/>
      <c r="K64" s="1">
        <f>SUM(K58:K63)</f>
        <v>0</v>
      </c>
      <c r="M64" s="1">
        <f>SUM(M58:M63)</f>
        <v>0</v>
      </c>
      <c r="O64" s="1">
        <f>SUM(O58:O63)</f>
        <v>0</v>
      </c>
    </row>
    <row r="65" spans="1:15" s="1" customFormat="1" x14ac:dyDescent="0.35">
      <c r="A65"/>
      <c r="B65" t="s">
        <v>6</v>
      </c>
      <c r="C65"/>
      <c r="D65"/>
      <c r="E65"/>
      <c r="F65"/>
      <c r="G65"/>
      <c r="H65"/>
      <c r="I65"/>
      <c r="J65"/>
    </row>
    <row r="66" spans="1:15" s="1" customFormat="1" x14ac:dyDescent="0.35">
      <c r="A66"/>
      <c r="B66"/>
      <c r="C66" t="s">
        <v>17</v>
      </c>
      <c r="D66"/>
      <c r="E66"/>
      <c r="F66"/>
      <c r="G66"/>
      <c r="H66"/>
      <c r="I66"/>
      <c r="J66"/>
      <c r="K66" s="19"/>
      <c r="M66" s="19"/>
      <c r="O66" s="1">
        <f>M66-K66</f>
        <v>0</v>
      </c>
    </row>
    <row r="67" spans="1:15" s="1" customFormat="1" x14ac:dyDescent="0.35">
      <c r="A67"/>
      <c r="B67"/>
      <c r="C67" t="s">
        <v>16</v>
      </c>
      <c r="D67"/>
      <c r="E67"/>
      <c r="F67"/>
      <c r="G67"/>
      <c r="H67"/>
      <c r="I67"/>
      <c r="J67"/>
      <c r="K67" s="19"/>
      <c r="M67" s="19"/>
      <c r="O67" s="1">
        <f>M67-K67</f>
        <v>0</v>
      </c>
    </row>
    <row r="68" spans="1:15" s="1" customFormat="1" x14ac:dyDescent="0.35">
      <c r="A68"/>
      <c r="B68"/>
      <c r="C68" t="s">
        <v>12</v>
      </c>
      <c r="D68"/>
      <c r="E68"/>
      <c r="F68"/>
      <c r="G68"/>
      <c r="H68"/>
      <c r="I68"/>
      <c r="J68"/>
      <c r="K68" s="19"/>
      <c r="M68" s="19"/>
      <c r="O68" s="1">
        <f>M68-K68</f>
        <v>0</v>
      </c>
    </row>
    <row r="69" spans="1:15" s="1" customFormat="1" x14ac:dyDescent="0.35">
      <c r="A69"/>
      <c r="B69"/>
      <c r="C69" t="s">
        <v>20</v>
      </c>
      <c r="D69"/>
      <c r="E69"/>
      <c r="F69"/>
      <c r="G69"/>
      <c r="H69"/>
      <c r="I69"/>
      <c r="J69"/>
      <c r="K69" s="19"/>
      <c r="M69" s="19"/>
      <c r="O69" s="1">
        <f>M69-K69</f>
        <v>0</v>
      </c>
    </row>
    <row r="70" spans="1:15" s="1" customFormat="1" x14ac:dyDescent="0.35">
      <c r="A70"/>
      <c r="B70"/>
      <c r="C70" t="s">
        <v>10</v>
      </c>
      <c r="D70"/>
      <c r="E70"/>
      <c r="F70"/>
      <c r="G70"/>
      <c r="H70"/>
      <c r="I70"/>
      <c r="J70"/>
      <c r="K70" s="19"/>
      <c r="M70" s="19"/>
      <c r="O70" s="2">
        <f>M70-K70</f>
        <v>0</v>
      </c>
    </row>
    <row r="71" spans="1:15" s="1" customFormat="1" x14ac:dyDescent="0.35">
      <c r="A71"/>
      <c r="B71"/>
      <c r="C71"/>
      <c r="D71" t="s">
        <v>83</v>
      </c>
      <c r="E71"/>
      <c r="F71"/>
      <c r="G71"/>
      <c r="H71"/>
      <c r="I71"/>
      <c r="J71"/>
      <c r="K71" s="11">
        <f>SUM(K66:K70)</f>
        <v>0</v>
      </c>
      <c r="M71" s="11">
        <f>SUM(M66:M70)</f>
        <v>0</v>
      </c>
      <c r="O71" s="11">
        <f>SUM(O66:O70)</f>
        <v>0</v>
      </c>
    </row>
    <row r="72" spans="1:15" s="1" customFormat="1" ht="15" thickBot="1" x14ac:dyDescent="0.4">
      <c r="A72"/>
      <c r="B72"/>
      <c r="C72"/>
      <c r="D72"/>
      <c r="E72" t="s">
        <v>95</v>
      </c>
      <c r="F72"/>
      <c r="G72"/>
      <c r="H72"/>
      <c r="I72"/>
      <c r="J72"/>
      <c r="K72" s="5">
        <f>K64-K71</f>
        <v>0</v>
      </c>
      <c r="M72" s="5">
        <f>M64-M71</f>
        <v>0</v>
      </c>
      <c r="O72" s="5">
        <f>O64-O71</f>
        <v>0</v>
      </c>
    </row>
    <row r="73" spans="1:15" s="1" customFormat="1" ht="15" thickTop="1" x14ac:dyDescent="0.35">
      <c r="A73"/>
      <c r="B73"/>
      <c r="C73"/>
      <c r="D73"/>
      <c r="E73"/>
      <c r="F73"/>
      <c r="G73"/>
      <c r="H73"/>
      <c r="I73"/>
      <c r="J73"/>
    </row>
    <row r="74" spans="1:15" s="1" customFormat="1" ht="15" thickBot="1" x14ac:dyDescent="0.4">
      <c r="A74" s="8" t="s">
        <v>84</v>
      </c>
      <c r="B74"/>
      <c r="C74"/>
      <c r="D74"/>
      <c r="E74"/>
      <c r="F74"/>
      <c r="G74"/>
      <c r="H74"/>
      <c r="I74"/>
      <c r="J74"/>
      <c r="K74" s="5">
        <f>K22+K33+K44+K54+K72</f>
        <v>0</v>
      </c>
      <c r="M74" s="5">
        <f>M22+M33+M44+M54+M72</f>
        <v>0</v>
      </c>
      <c r="O74" s="5">
        <f>O22+O33+O44+O54+O72</f>
        <v>0</v>
      </c>
    </row>
    <row r="75" spans="1:15" s="1" customFormat="1" ht="15" thickTop="1" x14ac:dyDescent="0.35">
      <c r="A75"/>
      <c r="B75"/>
      <c r="C75"/>
      <c r="D75"/>
      <c r="E75"/>
      <c r="F75"/>
      <c r="G75"/>
      <c r="H75"/>
      <c r="I75"/>
      <c r="J75"/>
    </row>
  </sheetData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0A86-DA17-49E8-AD49-F86D2FE6512A}">
  <dimension ref="A1:H30"/>
  <sheetViews>
    <sheetView workbookViewId="0"/>
  </sheetViews>
  <sheetFormatPr defaultRowHeight="14.5" x14ac:dyDescent="0.35"/>
  <cols>
    <col min="8" max="8" width="10.54296875" style="12" bestFit="1" customWidth="1"/>
  </cols>
  <sheetData>
    <row r="1" spans="1:8" x14ac:dyDescent="0.35">
      <c r="A1" s="18" t="s">
        <v>105</v>
      </c>
      <c r="F1" s="1"/>
      <c r="H1"/>
    </row>
    <row r="2" spans="1:8" x14ac:dyDescent="0.35">
      <c r="A2" s="3" t="s">
        <v>96</v>
      </c>
      <c r="B2" s="6"/>
      <c r="C2" s="6"/>
      <c r="D2" s="6"/>
      <c r="E2" s="6"/>
      <c r="F2" s="6"/>
      <c r="G2" s="6"/>
      <c r="H2" s="14"/>
    </row>
    <row r="3" spans="1:8" x14ac:dyDescent="0.35">
      <c r="A3" s="3" t="s">
        <v>60</v>
      </c>
      <c r="B3" s="6"/>
      <c r="C3" s="6"/>
      <c r="D3" s="6"/>
      <c r="E3" s="6"/>
      <c r="F3" s="6"/>
      <c r="G3" s="6"/>
      <c r="H3" s="14"/>
    </row>
    <row r="4" spans="1:8" x14ac:dyDescent="0.35">
      <c r="A4" s="3" t="s">
        <v>107</v>
      </c>
      <c r="B4" s="6"/>
      <c r="C4" s="6"/>
      <c r="D4" s="6"/>
      <c r="E4" s="6"/>
      <c r="F4" s="6"/>
      <c r="G4" s="6"/>
      <c r="H4" s="14"/>
    </row>
    <row r="5" spans="1:8" x14ac:dyDescent="0.35">
      <c r="A5" s="3"/>
      <c r="B5" s="6"/>
      <c r="C5" s="6"/>
      <c r="D5" s="6"/>
      <c r="E5" s="6"/>
      <c r="F5" s="6"/>
      <c r="G5" s="6"/>
      <c r="H5" s="14"/>
    </row>
    <row r="6" spans="1:8" x14ac:dyDescent="0.35">
      <c r="H6" s="10" t="s">
        <v>106</v>
      </c>
    </row>
    <row r="7" spans="1:8" x14ac:dyDescent="0.35">
      <c r="A7" t="s">
        <v>72</v>
      </c>
    </row>
    <row r="8" spans="1:8" x14ac:dyDescent="0.35">
      <c r="B8" t="s">
        <v>61</v>
      </c>
      <c r="H8" s="20"/>
    </row>
    <row r="9" spans="1:8" x14ac:dyDescent="0.35">
      <c r="B9" t="s">
        <v>62</v>
      </c>
      <c r="H9" s="20"/>
    </row>
    <row r="10" spans="1:8" x14ac:dyDescent="0.35">
      <c r="B10" t="s">
        <v>76</v>
      </c>
      <c r="H10" s="20"/>
    </row>
    <row r="11" spans="1:8" x14ac:dyDescent="0.35">
      <c r="C11" t="s">
        <v>66</v>
      </c>
      <c r="H11" s="17">
        <f>SUM(H8:H10)</f>
        <v>0</v>
      </c>
    </row>
    <row r="12" spans="1:8" x14ac:dyDescent="0.35">
      <c r="A12" t="s">
        <v>71</v>
      </c>
    </row>
    <row r="13" spans="1:8" x14ac:dyDescent="0.35">
      <c r="B13" t="s">
        <v>63</v>
      </c>
      <c r="H13" s="20"/>
    </row>
    <row r="14" spans="1:8" x14ac:dyDescent="0.35">
      <c r="B14" t="s">
        <v>64</v>
      </c>
      <c r="H14" s="20"/>
    </row>
    <row r="15" spans="1:8" x14ac:dyDescent="0.35">
      <c r="B15" t="s">
        <v>65</v>
      </c>
      <c r="H15" s="19"/>
    </row>
    <row r="16" spans="1:8" x14ac:dyDescent="0.35">
      <c r="C16" t="s">
        <v>67</v>
      </c>
      <c r="H16" s="17">
        <f>SUM(H13:H15)</f>
        <v>0</v>
      </c>
    </row>
    <row r="17" spans="1:8" x14ac:dyDescent="0.35">
      <c r="A17" t="s">
        <v>70</v>
      </c>
    </row>
    <row r="18" spans="1:8" x14ac:dyDescent="0.35">
      <c r="C18" t="s">
        <v>68</v>
      </c>
      <c r="H18" s="20"/>
    </row>
    <row r="20" spans="1:8" ht="15" thickBot="1" x14ac:dyDescent="0.4">
      <c r="A20" s="8" t="s">
        <v>69</v>
      </c>
      <c r="B20" s="8"/>
      <c r="C20" s="8"/>
      <c r="D20" s="8"/>
      <c r="E20" s="8"/>
      <c r="F20" s="8"/>
      <c r="G20" s="8"/>
      <c r="H20" s="15">
        <f>H11+H16+H18</f>
        <v>0</v>
      </c>
    </row>
    <row r="21" spans="1:8" ht="15" thickTop="1" x14ac:dyDescent="0.35"/>
    <row r="23" spans="1:8" x14ac:dyDescent="0.35">
      <c r="A23" t="s">
        <v>73</v>
      </c>
      <c r="H23" s="20"/>
    </row>
    <row r="25" spans="1:8" x14ac:dyDescent="0.35">
      <c r="A25" t="s">
        <v>97</v>
      </c>
      <c r="H25" s="19"/>
    </row>
    <row r="26" spans="1:8" x14ac:dyDescent="0.35">
      <c r="A26" t="s">
        <v>98</v>
      </c>
      <c r="H26" s="20"/>
    </row>
    <row r="27" spans="1:8" x14ac:dyDescent="0.35">
      <c r="A27" t="s">
        <v>74</v>
      </c>
      <c r="H27" s="17">
        <f>SUM(H25:H26)</f>
        <v>0</v>
      </c>
    </row>
    <row r="29" spans="1:8" ht="15" thickBot="1" x14ac:dyDescent="0.4">
      <c r="A29" s="8" t="s">
        <v>75</v>
      </c>
      <c r="B29" s="8"/>
      <c r="C29" s="8"/>
      <c r="D29" s="8"/>
      <c r="E29" s="8"/>
      <c r="F29" s="8"/>
      <c r="G29" s="8"/>
      <c r="H29" s="15">
        <f>H23+H27</f>
        <v>0</v>
      </c>
    </row>
    <row r="30" spans="1:8" ht="15" thickTop="1" x14ac:dyDescent="0.35"/>
  </sheetData>
  <pageMargins left="0.7" right="0.7" top="0.75" bottom="0.75" header="0.3" footer="0.3"/>
  <pageSetup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7DA9-47F1-477E-A324-6AF7FD5DFF67}">
  <dimension ref="A1:F33"/>
  <sheetViews>
    <sheetView workbookViewId="0"/>
  </sheetViews>
  <sheetFormatPr defaultRowHeight="14.5" x14ac:dyDescent="0.35"/>
  <cols>
    <col min="1" max="1" width="5.7265625" customWidth="1"/>
    <col min="6" max="6" width="9.81640625" style="1" bestFit="1" customWidth="1"/>
  </cols>
  <sheetData>
    <row r="1" spans="1:6" x14ac:dyDescent="0.35">
      <c r="A1" s="18" t="s">
        <v>99</v>
      </c>
    </row>
    <row r="2" spans="1:6" x14ac:dyDescent="0.35">
      <c r="A2" s="3" t="s">
        <v>96</v>
      </c>
      <c r="B2" s="3"/>
      <c r="C2" s="3"/>
      <c r="D2" s="3"/>
      <c r="E2" s="3"/>
      <c r="F2" s="4"/>
    </row>
    <row r="3" spans="1:6" x14ac:dyDescent="0.35">
      <c r="A3" s="3" t="s">
        <v>81</v>
      </c>
      <c r="B3" s="3"/>
      <c r="C3" s="3"/>
      <c r="D3" s="3"/>
      <c r="E3" s="3"/>
      <c r="F3" s="4"/>
    </row>
    <row r="4" spans="1:6" x14ac:dyDescent="0.35">
      <c r="A4" s="3" t="s">
        <v>108</v>
      </c>
      <c r="B4" s="3"/>
      <c r="C4" s="3"/>
      <c r="D4" s="3"/>
      <c r="E4" s="3"/>
      <c r="F4" s="4"/>
    </row>
    <row r="7" spans="1:6" x14ac:dyDescent="0.35">
      <c r="A7" s="8" t="s">
        <v>0</v>
      </c>
    </row>
    <row r="8" spans="1:6" x14ac:dyDescent="0.35">
      <c r="B8" t="s">
        <v>57</v>
      </c>
      <c r="F8" s="1">
        <v>250</v>
      </c>
    </row>
    <row r="9" spans="1:6" x14ac:dyDescent="0.35">
      <c r="B9" t="s">
        <v>15</v>
      </c>
      <c r="F9" s="1">
        <v>1300</v>
      </c>
    </row>
    <row r="10" spans="1:6" x14ac:dyDescent="0.35">
      <c r="B10" t="s">
        <v>2</v>
      </c>
      <c r="F10" s="1">
        <v>800</v>
      </c>
    </row>
    <row r="11" spans="1:6" x14ac:dyDescent="0.35">
      <c r="B11" t="s">
        <v>3</v>
      </c>
      <c r="F11" s="1">
        <v>500</v>
      </c>
    </row>
    <row r="12" spans="1:6" x14ac:dyDescent="0.35">
      <c r="B12" t="s">
        <v>18</v>
      </c>
      <c r="F12" s="1">
        <v>90</v>
      </c>
    </row>
    <row r="13" spans="1:6" x14ac:dyDescent="0.35">
      <c r="B13" t="s">
        <v>1</v>
      </c>
      <c r="F13" s="1">
        <v>2300</v>
      </c>
    </row>
    <row r="14" spans="1:6" x14ac:dyDescent="0.35">
      <c r="B14" t="s">
        <v>19</v>
      </c>
      <c r="F14" s="1">
        <v>110</v>
      </c>
    </row>
    <row r="15" spans="1:6" x14ac:dyDescent="0.35">
      <c r="B15" t="s">
        <v>5</v>
      </c>
      <c r="F15" s="1">
        <v>50</v>
      </c>
    </row>
    <row r="16" spans="1:6" x14ac:dyDescent="0.35">
      <c r="B16" t="s">
        <v>4</v>
      </c>
      <c r="F16" s="2">
        <v>750</v>
      </c>
    </row>
    <row r="17" spans="1:6" x14ac:dyDescent="0.35">
      <c r="C17" t="s">
        <v>25</v>
      </c>
      <c r="F17" s="1">
        <f>SUM(F8:F16)</f>
        <v>6150</v>
      </c>
    </row>
    <row r="19" spans="1:6" x14ac:dyDescent="0.35">
      <c r="A19" s="8" t="s">
        <v>6</v>
      </c>
    </row>
    <row r="20" spans="1:6" x14ac:dyDescent="0.35">
      <c r="B20" t="s">
        <v>33</v>
      </c>
      <c r="F20" s="1">
        <v>250</v>
      </c>
    </row>
    <row r="21" spans="1:6" x14ac:dyDescent="0.35">
      <c r="B21" t="s">
        <v>17</v>
      </c>
      <c r="F21" s="1">
        <v>65</v>
      </c>
    </row>
    <row r="22" spans="1:6" x14ac:dyDescent="0.35">
      <c r="B22" t="s">
        <v>14</v>
      </c>
      <c r="F22" s="1">
        <v>1600</v>
      </c>
    </row>
    <row r="23" spans="1:6" x14ac:dyDescent="0.35">
      <c r="B23" t="s">
        <v>46</v>
      </c>
      <c r="F23" s="1">
        <v>1985</v>
      </c>
    </row>
    <row r="24" spans="1:6" x14ac:dyDescent="0.35">
      <c r="B24" t="s">
        <v>16</v>
      </c>
      <c r="F24" s="1">
        <v>100</v>
      </c>
    </row>
    <row r="25" spans="1:6" x14ac:dyDescent="0.35">
      <c r="B25" t="s">
        <v>12</v>
      </c>
      <c r="F25" s="1">
        <v>50</v>
      </c>
    </row>
    <row r="26" spans="1:6" x14ac:dyDescent="0.35">
      <c r="B26" t="s">
        <v>20</v>
      </c>
      <c r="F26" s="1">
        <v>140</v>
      </c>
    </row>
    <row r="27" spans="1:6" x14ac:dyDescent="0.35">
      <c r="B27" t="s">
        <v>11</v>
      </c>
      <c r="F27" s="1">
        <v>100</v>
      </c>
    </row>
    <row r="28" spans="1:6" x14ac:dyDescent="0.35">
      <c r="B28" t="s">
        <v>10</v>
      </c>
      <c r="F28" s="1">
        <v>325</v>
      </c>
    </row>
    <row r="29" spans="1:6" x14ac:dyDescent="0.35">
      <c r="B29" t="s">
        <v>13</v>
      </c>
      <c r="F29" s="2">
        <v>300</v>
      </c>
    </row>
    <row r="30" spans="1:6" x14ac:dyDescent="0.35">
      <c r="C30" t="s">
        <v>26</v>
      </c>
      <c r="F30" s="1">
        <f>SUM(F20:F29)</f>
        <v>4915</v>
      </c>
    </row>
    <row r="32" spans="1:6" ht="15" thickBot="1" x14ac:dyDescent="0.4">
      <c r="A32" s="8" t="s">
        <v>22</v>
      </c>
      <c r="B32" s="8"/>
      <c r="C32" s="8"/>
      <c r="D32" s="8"/>
      <c r="E32" s="8"/>
      <c r="F32" s="9">
        <f>F17-F30</f>
        <v>1235</v>
      </c>
    </row>
    <row r="33" ht="15" thickTop="1" x14ac:dyDescent="0.35"/>
  </sheetData>
  <sortState ref="B9:F16">
    <sortCondition ref="B9:B16"/>
  </sortState>
  <pageMargins left="0.7" right="0.7" top="0.75" bottom="0.75" header="0.3" footer="0.3"/>
  <pageSetup scale="1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7025-4261-466F-9033-109FCBE1FD56}">
  <dimension ref="A1:H29"/>
  <sheetViews>
    <sheetView workbookViewId="0"/>
  </sheetViews>
  <sheetFormatPr defaultRowHeight="14.5" x14ac:dyDescent="0.35"/>
  <cols>
    <col min="8" max="8" width="10.54296875" style="12" bestFit="1" customWidth="1"/>
  </cols>
  <sheetData>
    <row r="1" spans="1:8" x14ac:dyDescent="0.35">
      <c r="A1" s="18" t="s">
        <v>105</v>
      </c>
      <c r="F1" s="1"/>
      <c r="H1"/>
    </row>
    <row r="2" spans="1:8" x14ac:dyDescent="0.35">
      <c r="A2" s="3" t="s">
        <v>96</v>
      </c>
      <c r="B2" s="6"/>
      <c r="C2" s="6"/>
      <c r="D2" s="6"/>
      <c r="E2" s="6"/>
      <c r="F2" s="6"/>
      <c r="G2" s="6"/>
      <c r="H2" s="14"/>
    </row>
    <row r="3" spans="1:8" x14ac:dyDescent="0.35">
      <c r="A3" s="3" t="s">
        <v>60</v>
      </c>
      <c r="B3" s="6"/>
      <c r="C3" s="6"/>
      <c r="D3" s="6"/>
      <c r="E3" s="6"/>
      <c r="F3" s="6"/>
      <c r="G3" s="6"/>
      <c r="H3" s="14"/>
    </row>
    <row r="4" spans="1:8" x14ac:dyDescent="0.35">
      <c r="A4" s="3" t="s">
        <v>107</v>
      </c>
      <c r="B4" s="6"/>
      <c r="C4" s="6"/>
      <c r="D4" s="6"/>
      <c r="E4" s="6"/>
      <c r="F4" s="6"/>
      <c r="G4" s="6"/>
      <c r="H4" s="14"/>
    </row>
    <row r="6" spans="1:8" x14ac:dyDescent="0.35">
      <c r="A6" t="s">
        <v>72</v>
      </c>
    </row>
    <row r="7" spans="1:8" x14ac:dyDescent="0.35">
      <c r="B7" t="s">
        <v>61</v>
      </c>
      <c r="H7" s="12">
        <v>325</v>
      </c>
    </row>
    <row r="8" spans="1:8" x14ac:dyDescent="0.35">
      <c r="B8" t="s">
        <v>62</v>
      </c>
      <c r="H8" s="12">
        <v>40</v>
      </c>
    </row>
    <row r="9" spans="1:8" x14ac:dyDescent="0.35">
      <c r="B9" t="s">
        <v>76</v>
      </c>
      <c r="H9" s="13">
        <v>10000</v>
      </c>
    </row>
    <row r="10" spans="1:8" x14ac:dyDescent="0.35">
      <c r="C10" t="s">
        <v>66</v>
      </c>
      <c r="H10" s="17">
        <f>SUM(H7:H9)</f>
        <v>10365</v>
      </c>
    </row>
    <row r="11" spans="1:8" x14ac:dyDescent="0.35">
      <c r="A11" t="s">
        <v>71</v>
      </c>
    </row>
    <row r="12" spans="1:8" x14ac:dyDescent="0.35">
      <c r="B12" t="s">
        <v>63</v>
      </c>
      <c r="H12" s="12">
        <v>750</v>
      </c>
    </row>
    <row r="13" spans="1:8" x14ac:dyDescent="0.35">
      <c r="B13" t="s">
        <v>64</v>
      </c>
      <c r="H13" s="12">
        <v>400</v>
      </c>
    </row>
    <row r="14" spans="1:8" x14ac:dyDescent="0.35">
      <c r="B14" t="s">
        <v>65</v>
      </c>
      <c r="H14" s="1">
        <v>-1150</v>
      </c>
    </row>
    <row r="15" spans="1:8" x14ac:dyDescent="0.35">
      <c r="C15" t="s">
        <v>67</v>
      </c>
      <c r="H15" s="17">
        <f>SUM(H12:H14)</f>
        <v>0</v>
      </c>
    </row>
    <row r="16" spans="1:8" x14ac:dyDescent="0.35">
      <c r="A16" t="s">
        <v>70</v>
      </c>
    </row>
    <row r="17" spans="1:8" x14ac:dyDescent="0.35">
      <c r="C17" t="s">
        <v>68</v>
      </c>
      <c r="H17" s="13">
        <v>0</v>
      </c>
    </row>
    <row r="19" spans="1:8" ht="15" thickBot="1" x14ac:dyDescent="0.4">
      <c r="A19" s="8" t="s">
        <v>69</v>
      </c>
      <c r="B19" s="8"/>
      <c r="C19" s="8"/>
      <c r="D19" s="8"/>
      <c r="E19" s="8"/>
      <c r="F19" s="8"/>
      <c r="G19" s="8"/>
      <c r="H19" s="15">
        <f>H10+H15+H17</f>
        <v>10365</v>
      </c>
    </row>
    <row r="20" spans="1:8" ht="15" thickTop="1" x14ac:dyDescent="0.35"/>
    <row r="22" spans="1:8" x14ac:dyDescent="0.35">
      <c r="A22" t="s">
        <v>73</v>
      </c>
      <c r="H22" s="13">
        <v>0</v>
      </c>
    </row>
    <row r="24" spans="1:8" x14ac:dyDescent="0.35">
      <c r="A24" t="s">
        <v>97</v>
      </c>
      <c r="H24" s="1">
        <v>875</v>
      </c>
    </row>
    <row r="25" spans="1:8" x14ac:dyDescent="0.35">
      <c r="A25" t="s">
        <v>98</v>
      </c>
      <c r="H25" s="13">
        <v>9490</v>
      </c>
    </row>
    <row r="26" spans="1:8" x14ac:dyDescent="0.35">
      <c r="A26" t="s">
        <v>74</v>
      </c>
      <c r="H26" s="17">
        <f>SUM(H24:H25)</f>
        <v>10365</v>
      </c>
    </row>
    <row r="28" spans="1:8" ht="15" thickBot="1" x14ac:dyDescent="0.4">
      <c r="A28" s="8" t="s">
        <v>75</v>
      </c>
      <c r="B28" s="8"/>
      <c r="C28" s="8"/>
      <c r="D28" s="8"/>
      <c r="E28" s="8"/>
      <c r="F28" s="8"/>
      <c r="G28" s="8"/>
      <c r="H28" s="15">
        <f>H22+H26</f>
        <v>10365</v>
      </c>
    </row>
    <row r="29" spans="1:8" ht="15" thickTop="1" x14ac:dyDescent="0.35"/>
  </sheetData>
  <pageMargins left="0.7" right="0.7" top="0.75" bottom="0.75" header="0.3" footer="0.3"/>
  <pageSetup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72CE-E1E2-4CDE-83A7-30C6E07FEA67}">
  <dimension ref="A1:F33"/>
  <sheetViews>
    <sheetView workbookViewId="0"/>
  </sheetViews>
  <sheetFormatPr defaultRowHeight="14.5" x14ac:dyDescent="0.35"/>
  <cols>
    <col min="1" max="1" width="5.7265625" customWidth="1"/>
    <col min="6" max="6" width="9.81640625" style="1" bestFit="1" customWidth="1"/>
  </cols>
  <sheetData>
    <row r="1" spans="1:6" x14ac:dyDescent="0.35">
      <c r="A1" s="18" t="s">
        <v>99</v>
      </c>
    </row>
    <row r="2" spans="1:6" x14ac:dyDescent="0.35">
      <c r="A2" s="3" t="s">
        <v>96</v>
      </c>
      <c r="B2" s="3"/>
      <c r="C2" s="3"/>
      <c r="D2" s="3"/>
      <c r="E2" s="3"/>
      <c r="F2" s="4"/>
    </row>
    <row r="3" spans="1:6" x14ac:dyDescent="0.35">
      <c r="A3" s="3" t="s">
        <v>81</v>
      </c>
      <c r="B3" s="3"/>
      <c r="C3" s="3"/>
      <c r="D3" s="3"/>
      <c r="E3" s="3"/>
      <c r="F3" s="4"/>
    </row>
    <row r="4" spans="1:6" x14ac:dyDescent="0.35">
      <c r="A4" s="3" t="s">
        <v>108</v>
      </c>
      <c r="B4" s="3"/>
      <c r="C4" s="3"/>
      <c r="D4" s="3"/>
      <c r="E4" s="3"/>
      <c r="F4" s="4"/>
    </row>
    <row r="7" spans="1:6" x14ac:dyDescent="0.35">
      <c r="A7" s="8" t="s">
        <v>0</v>
      </c>
      <c r="F7" s="10" t="s">
        <v>106</v>
      </c>
    </row>
    <row r="8" spans="1:6" x14ac:dyDescent="0.35">
      <c r="B8" t="s">
        <v>57</v>
      </c>
      <c r="F8" s="19"/>
    </row>
    <row r="9" spans="1:6" x14ac:dyDescent="0.35">
      <c r="B9" t="s">
        <v>15</v>
      </c>
      <c r="F9" s="19"/>
    </row>
    <row r="10" spans="1:6" x14ac:dyDescent="0.35">
      <c r="B10" t="s">
        <v>2</v>
      </c>
      <c r="F10" s="19"/>
    </row>
    <row r="11" spans="1:6" x14ac:dyDescent="0.35">
      <c r="B11" t="s">
        <v>3</v>
      </c>
      <c r="F11" s="19"/>
    </row>
    <row r="12" spans="1:6" x14ac:dyDescent="0.35">
      <c r="B12" t="s">
        <v>18</v>
      </c>
      <c r="F12" s="19"/>
    </row>
    <row r="13" spans="1:6" x14ac:dyDescent="0.35">
      <c r="B13" t="s">
        <v>1</v>
      </c>
      <c r="F13" s="19"/>
    </row>
    <row r="14" spans="1:6" x14ac:dyDescent="0.35">
      <c r="B14" t="s">
        <v>19</v>
      </c>
      <c r="F14" s="19"/>
    </row>
    <row r="15" spans="1:6" x14ac:dyDescent="0.35">
      <c r="B15" t="s">
        <v>5</v>
      </c>
      <c r="F15" s="19"/>
    </row>
    <row r="16" spans="1:6" x14ac:dyDescent="0.35">
      <c r="B16" t="s">
        <v>4</v>
      </c>
      <c r="F16" s="19"/>
    </row>
    <row r="17" spans="1:6" x14ac:dyDescent="0.35">
      <c r="C17" t="s">
        <v>25</v>
      </c>
      <c r="F17" s="1">
        <f>SUM(F8:F16)</f>
        <v>0</v>
      </c>
    </row>
    <row r="19" spans="1:6" x14ac:dyDescent="0.35">
      <c r="A19" s="8" t="s">
        <v>6</v>
      </c>
    </row>
    <row r="20" spans="1:6" x14ac:dyDescent="0.35">
      <c r="B20" t="s">
        <v>33</v>
      </c>
      <c r="F20" s="19"/>
    </row>
    <row r="21" spans="1:6" x14ac:dyDescent="0.35">
      <c r="B21" t="s">
        <v>17</v>
      </c>
      <c r="F21" s="19"/>
    </row>
    <row r="22" spans="1:6" x14ac:dyDescent="0.35">
      <c r="B22" t="s">
        <v>14</v>
      </c>
      <c r="F22" s="19"/>
    </row>
    <row r="23" spans="1:6" x14ac:dyDescent="0.35">
      <c r="B23" t="s">
        <v>46</v>
      </c>
      <c r="F23" s="19"/>
    </row>
    <row r="24" spans="1:6" x14ac:dyDescent="0.35">
      <c r="B24" t="s">
        <v>16</v>
      </c>
      <c r="F24" s="19"/>
    </row>
    <row r="25" spans="1:6" x14ac:dyDescent="0.35">
      <c r="B25" t="s">
        <v>12</v>
      </c>
      <c r="F25" s="19"/>
    </row>
    <row r="26" spans="1:6" x14ac:dyDescent="0.35">
      <c r="B26" t="s">
        <v>20</v>
      </c>
      <c r="F26" s="19"/>
    </row>
    <row r="27" spans="1:6" x14ac:dyDescent="0.35">
      <c r="B27" t="s">
        <v>11</v>
      </c>
      <c r="F27" s="19"/>
    </row>
    <row r="28" spans="1:6" x14ac:dyDescent="0.35">
      <c r="B28" t="s">
        <v>10</v>
      </c>
      <c r="F28" s="19"/>
    </row>
    <row r="29" spans="1:6" x14ac:dyDescent="0.35">
      <c r="B29" t="s">
        <v>13</v>
      </c>
      <c r="F29" s="19"/>
    </row>
    <row r="30" spans="1:6" x14ac:dyDescent="0.35">
      <c r="C30" t="s">
        <v>26</v>
      </c>
      <c r="F30" s="1">
        <f>SUM(F20:F29)</f>
        <v>0</v>
      </c>
    </row>
    <row r="32" spans="1:6" ht="15" thickBot="1" x14ac:dyDescent="0.4">
      <c r="A32" s="8" t="s">
        <v>22</v>
      </c>
      <c r="B32" s="8"/>
      <c r="C32" s="8"/>
      <c r="D32" s="8"/>
      <c r="E32" s="8"/>
      <c r="F32" s="9">
        <f>F17-F30</f>
        <v>0</v>
      </c>
    </row>
    <row r="33" ht="15" thickTop="1" x14ac:dyDescent="0.35"/>
  </sheetData>
  <pageMargins left="0.7" right="0.7" top="0.75" bottom="0.75" header="0.3" footer="0.3"/>
  <pageSetup scale="1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7556-04B9-4038-9867-82A1EC5E339E}">
  <dimension ref="A1:F33"/>
  <sheetViews>
    <sheetView workbookViewId="0"/>
  </sheetViews>
  <sheetFormatPr defaultRowHeight="14.5" x14ac:dyDescent="0.35"/>
  <cols>
    <col min="1" max="1" width="5.7265625" customWidth="1"/>
    <col min="6" max="6" width="9.81640625" style="1" bestFit="1" customWidth="1"/>
  </cols>
  <sheetData>
    <row r="1" spans="1:6" x14ac:dyDescent="0.35">
      <c r="A1" s="18" t="s">
        <v>100</v>
      </c>
    </row>
    <row r="2" spans="1:6" x14ac:dyDescent="0.35">
      <c r="A2" s="3" t="s">
        <v>96</v>
      </c>
      <c r="B2" s="3"/>
      <c r="C2" s="3"/>
      <c r="D2" s="3"/>
      <c r="E2" s="3"/>
      <c r="F2" s="4"/>
    </row>
    <row r="3" spans="1:6" x14ac:dyDescent="0.35">
      <c r="A3" s="3" t="s">
        <v>80</v>
      </c>
      <c r="B3" s="3"/>
      <c r="C3" s="3"/>
      <c r="D3" s="3"/>
      <c r="E3" s="3"/>
      <c r="F3" s="4"/>
    </row>
    <row r="4" spans="1:6" x14ac:dyDescent="0.35">
      <c r="A4" s="3" t="s">
        <v>108</v>
      </c>
      <c r="B4" s="3"/>
      <c r="C4" s="3"/>
      <c r="D4" s="3"/>
      <c r="E4" s="3"/>
      <c r="F4" s="4"/>
    </row>
    <row r="7" spans="1:6" x14ac:dyDescent="0.35">
      <c r="A7" s="8" t="s">
        <v>0</v>
      </c>
    </row>
    <row r="8" spans="1:6" x14ac:dyDescent="0.35">
      <c r="B8" t="s">
        <v>1</v>
      </c>
      <c r="F8" s="1">
        <v>2300</v>
      </c>
    </row>
    <row r="9" spans="1:6" x14ac:dyDescent="0.35">
      <c r="B9" t="s">
        <v>15</v>
      </c>
      <c r="F9" s="1">
        <v>1300</v>
      </c>
    </row>
    <row r="10" spans="1:6" x14ac:dyDescent="0.35">
      <c r="B10" t="s">
        <v>2</v>
      </c>
      <c r="F10" s="1">
        <v>800</v>
      </c>
    </row>
    <row r="11" spans="1:6" x14ac:dyDescent="0.35">
      <c r="B11" t="s">
        <v>4</v>
      </c>
      <c r="F11" s="1">
        <v>750</v>
      </c>
    </row>
    <row r="12" spans="1:6" x14ac:dyDescent="0.35">
      <c r="B12" t="s">
        <v>3</v>
      </c>
      <c r="F12" s="1">
        <v>500</v>
      </c>
    </row>
    <row r="13" spans="1:6" x14ac:dyDescent="0.35">
      <c r="B13" t="s">
        <v>57</v>
      </c>
      <c r="F13" s="1">
        <v>250</v>
      </c>
    </row>
    <row r="14" spans="1:6" x14ac:dyDescent="0.35">
      <c r="B14" t="s">
        <v>19</v>
      </c>
      <c r="F14" s="1">
        <v>110</v>
      </c>
    </row>
    <row r="15" spans="1:6" x14ac:dyDescent="0.35">
      <c r="B15" t="s">
        <v>18</v>
      </c>
      <c r="F15" s="1">
        <v>90</v>
      </c>
    </row>
    <row r="16" spans="1:6" x14ac:dyDescent="0.35">
      <c r="B16" t="s">
        <v>5</v>
      </c>
      <c r="F16" s="2">
        <v>50</v>
      </c>
    </row>
    <row r="17" spans="1:6" x14ac:dyDescent="0.35">
      <c r="C17" t="s">
        <v>25</v>
      </c>
      <c r="F17" s="1">
        <f>SUM(F8:F16)</f>
        <v>6150</v>
      </c>
    </row>
    <row r="19" spans="1:6" x14ac:dyDescent="0.35">
      <c r="A19" s="8" t="s">
        <v>6</v>
      </c>
    </row>
    <row r="20" spans="1:6" x14ac:dyDescent="0.35">
      <c r="B20" t="s">
        <v>46</v>
      </c>
      <c r="F20" s="1">
        <v>1985</v>
      </c>
    </row>
    <row r="21" spans="1:6" x14ac:dyDescent="0.35">
      <c r="B21" t="s">
        <v>14</v>
      </c>
      <c r="F21" s="1">
        <v>1600</v>
      </c>
    </row>
    <row r="22" spans="1:6" x14ac:dyDescent="0.35">
      <c r="B22" t="s">
        <v>13</v>
      </c>
      <c r="F22" s="1">
        <v>300</v>
      </c>
    </row>
    <row r="23" spans="1:6" x14ac:dyDescent="0.35">
      <c r="B23" t="s">
        <v>28</v>
      </c>
      <c r="F23" s="1">
        <v>250</v>
      </c>
    </row>
    <row r="24" spans="1:6" x14ac:dyDescent="0.35">
      <c r="B24" t="s">
        <v>20</v>
      </c>
      <c r="F24" s="1">
        <v>140</v>
      </c>
    </row>
    <row r="25" spans="1:6" x14ac:dyDescent="0.35">
      <c r="B25" t="s">
        <v>10</v>
      </c>
      <c r="F25" s="1">
        <v>325</v>
      </c>
    </row>
    <row r="26" spans="1:6" x14ac:dyDescent="0.35">
      <c r="B26" t="s">
        <v>16</v>
      </c>
      <c r="F26" s="1">
        <v>100</v>
      </c>
    </row>
    <row r="27" spans="1:6" x14ac:dyDescent="0.35">
      <c r="B27" t="s">
        <v>11</v>
      </c>
      <c r="F27" s="1">
        <v>100</v>
      </c>
    </row>
    <row r="28" spans="1:6" x14ac:dyDescent="0.35">
      <c r="B28" t="s">
        <v>17</v>
      </c>
      <c r="F28" s="1">
        <v>65</v>
      </c>
    </row>
    <row r="29" spans="1:6" x14ac:dyDescent="0.35">
      <c r="B29" t="s">
        <v>12</v>
      </c>
      <c r="F29" s="2">
        <v>50</v>
      </c>
    </row>
    <row r="30" spans="1:6" x14ac:dyDescent="0.35">
      <c r="C30" t="s">
        <v>26</v>
      </c>
      <c r="F30" s="1">
        <f>SUM(F20:F29)</f>
        <v>4915</v>
      </c>
    </row>
    <row r="32" spans="1:6" ht="15" thickBot="1" x14ac:dyDescent="0.4">
      <c r="A32" s="8" t="s">
        <v>22</v>
      </c>
      <c r="F32" s="9">
        <f>F17-F30</f>
        <v>1235</v>
      </c>
    </row>
    <row r="33" ht="15" thickTop="1" x14ac:dyDescent="0.35"/>
  </sheetData>
  <sortState ref="B20:F29">
    <sortCondition descending="1" ref="F20:F29"/>
  </sortState>
  <pageMargins left="0.7" right="0.7" top="0.75" bottom="0.75" header="0.3" footer="0.3"/>
  <pageSetup scale="1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2DBE-5122-4494-8793-5DB2FE2A918D}">
  <dimension ref="A1:F33"/>
  <sheetViews>
    <sheetView workbookViewId="0"/>
  </sheetViews>
  <sheetFormatPr defaultRowHeight="14.5" x14ac:dyDescent="0.35"/>
  <cols>
    <col min="1" max="1" width="5.7265625" customWidth="1"/>
    <col min="6" max="6" width="9.81640625" style="1" bestFit="1" customWidth="1"/>
  </cols>
  <sheetData>
    <row r="1" spans="1:6" x14ac:dyDescent="0.35">
      <c r="A1" s="18" t="s">
        <v>100</v>
      </c>
    </row>
    <row r="2" spans="1:6" x14ac:dyDescent="0.35">
      <c r="A2" s="3" t="s">
        <v>96</v>
      </c>
      <c r="B2" s="3"/>
      <c r="C2" s="3"/>
      <c r="D2" s="3"/>
      <c r="E2" s="3"/>
      <c r="F2" s="4"/>
    </row>
    <row r="3" spans="1:6" x14ac:dyDescent="0.35">
      <c r="A3" s="3" t="s">
        <v>80</v>
      </c>
      <c r="B3" s="3"/>
      <c r="C3" s="3"/>
      <c r="D3" s="3"/>
      <c r="E3" s="3"/>
      <c r="F3" s="4"/>
    </row>
    <row r="4" spans="1:6" x14ac:dyDescent="0.35">
      <c r="A4" s="3" t="s">
        <v>108</v>
      </c>
      <c r="B4" s="3"/>
      <c r="C4" s="3"/>
      <c r="D4" s="3"/>
      <c r="E4" s="3"/>
      <c r="F4" s="4"/>
    </row>
    <row r="7" spans="1:6" x14ac:dyDescent="0.35">
      <c r="A7" s="8" t="s">
        <v>0</v>
      </c>
      <c r="F7" s="10" t="s">
        <v>106</v>
      </c>
    </row>
    <row r="8" spans="1:6" x14ac:dyDescent="0.35">
      <c r="B8" t="s">
        <v>1</v>
      </c>
      <c r="F8" s="19"/>
    </row>
    <row r="9" spans="1:6" x14ac:dyDescent="0.35">
      <c r="B9" t="s">
        <v>15</v>
      </c>
      <c r="F9" s="19"/>
    </row>
    <row r="10" spans="1:6" x14ac:dyDescent="0.35">
      <c r="B10" t="s">
        <v>2</v>
      </c>
      <c r="F10" s="19"/>
    </row>
    <row r="11" spans="1:6" x14ac:dyDescent="0.35">
      <c r="B11" t="s">
        <v>4</v>
      </c>
      <c r="F11" s="19"/>
    </row>
    <row r="12" spans="1:6" x14ac:dyDescent="0.35">
      <c r="B12" t="s">
        <v>3</v>
      </c>
      <c r="F12" s="19"/>
    </row>
    <row r="13" spans="1:6" x14ac:dyDescent="0.35">
      <c r="B13" t="s">
        <v>57</v>
      </c>
      <c r="F13" s="19"/>
    </row>
    <row r="14" spans="1:6" x14ac:dyDescent="0.35">
      <c r="B14" t="s">
        <v>19</v>
      </c>
      <c r="F14" s="19"/>
    </row>
    <row r="15" spans="1:6" x14ac:dyDescent="0.35">
      <c r="B15" t="s">
        <v>18</v>
      </c>
      <c r="F15" s="19"/>
    </row>
    <row r="16" spans="1:6" x14ac:dyDescent="0.35">
      <c r="B16" t="s">
        <v>5</v>
      </c>
      <c r="F16" s="19"/>
    </row>
    <row r="17" spans="1:6" x14ac:dyDescent="0.35">
      <c r="C17" t="s">
        <v>25</v>
      </c>
      <c r="F17" s="1">
        <f>SUM(F8:F16)</f>
        <v>0</v>
      </c>
    </row>
    <row r="19" spans="1:6" x14ac:dyDescent="0.35">
      <c r="A19" s="8" t="s">
        <v>6</v>
      </c>
      <c r="F19"/>
    </row>
    <row r="20" spans="1:6" x14ac:dyDescent="0.35">
      <c r="B20" t="s">
        <v>46</v>
      </c>
      <c r="F20" s="19"/>
    </row>
    <row r="21" spans="1:6" x14ac:dyDescent="0.35">
      <c r="B21" t="s">
        <v>14</v>
      </c>
      <c r="F21" s="19"/>
    </row>
    <row r="22" spans="1:6" x14ac:dyDescent="0.35">
      <c r="B22" t="s">
        <v>13</v>
      </c>
      <c r="F22" s="19"/>
    </row>
    <row r="23" spans="1:6" x14ac:dyDescent="0.35">
      <c r="B23" t="s">
        <v>28</v>
      </c>
      <c r="F23" s="19"/>
    </row>
    <row r="24" spans="1:6" x14ac:dyDescent="0.35">
      <c r="B24" t="s">
        <v>20</v>
      </c>
      <c r="F24" s="19"/>
    </row>
    <row r="25" spans="1:6" x14ac:dyDescent="0.35">
      <c r="B25" t="s">
        <v>10</v>
      </c>
      <c r="F25" s="19"/>
    </row>
    <row r="26" spans="1:6" x14ac:dyDescent="0.35">
      <c r="B26" t="s">
        <v>16</v>
      </c>
      <c r="F26" s="19"/>
    </row>
    <row r="27" spans="1:6" x14ac:dyDescent="0.35">
      <c r="B27" t="s">
        <v>11</v>
      </c>
      <c r="F27" s="19"/>
    </row>
    <row r="28" spans="1:6" x14ac:dyDescent="0.35">
      <c r="B28" t="s">
        <v>17</v>
      </c>
      <c r="F28" s="19"/>
    </row>
    <row r="29" spans="1:6" x14ac:dyDescent="0.35">
      <c r="B29" t="s">
        <v>12</v>
      </c>
      <c r="F29" s="19"/>
    </row>
    <row r="30" spans="1:6" x14ac:dyDescent="0.35">
      <c r="C30" t="s">
        <v>26</v>
      </c>
      <c r="F30" s="1">
        <f>SUM(F20:F29)</f>
        <v>0</v>
      </c>
    </row>
    <row r="32" spans="1:6" ht="15" thickBot="1" x14ac:dyDescent="0.4">
      <c r="A32" s="8" t="s">
        <v>22</v>
      </c>
      <c r="F32" s="9">
        <f>F17-F30</f>
        <v>0</v>
      </c>
    </row>
    <row r="33" ht="15" thickTop="1" x14ac:dyDescent="0.35"/>
  </sheetData>
  <pageMargins left="0.7" right="0.7" top="0.75" bottom="0.75" header="0.3" footer="0.3"/>
  <pageSetup scale="1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F055-20BF-4DEB-8C91-E5FA97B03108}">
  <sheetPr>
    <pageSetUpPr fitToPage="1"/>
  </sheetPr>
  <dimension ref="A1:N72"/>
  <sheetViews>
    <sheetView workbookViewId="0"/>
  </sheetViews>
  <sheetFormatPr defaultRowHeight="14.5" x14ac:dyDescent="0.35"/>
  <cols>
    <col min="3" max="3" width="4" customWidth="1"/>
    <col min="4" max="4" width="4.54296875" customWidth="1"/>
    <col min="5" max="5" width="4.26953125" customWidth="1"/>
    <col min="6" max="6" width="4.1796875" customWidth="1"/>
    <col min="12" max="12" width="9.81640625" style="1" bestFit="1" customWidth="1"/>
    <col min="13" max="14" width="9.81640625" bestFit="1" customWidth="1"/>
  </cols>
  <sheetData>
    <row r="1" spans="1:14" x14ac:dyDescent="0.35">
      <c r="A1" s="18" t="s">
        <v>101</v>
      </c>
      <c r="F1" s="1"/>
      <c r="L1"/>
    </row>
    <row r="2" spans="1:14" x14ac:dyDescent="0.35">
      <c r="C2" s="3" t="s">
        <v>96</v>
      </c>
      <c r="D2" s="3"/>
      <c r="E2" s="3"/>
      <c r="F2" s="3"/>
      <c r="G2" s="3"/>
      <c r="H2" s="3"/>
      <c r="I2" s="3"/>
      <c r="J2" s="3"/>
      <c r="K2" s="3"/>
      <c r="L2" s="4"/>
      <c r="M2" s="6"/>
      <c r="N2" s="6"/>
    </row>
    <row r="3" spans="1:14" x14ac:dyDescent="0.35">
      <c r="C3" s="3" t="s">
        <v>23</v>
      </c>
      <c r="D3" s="3"/>
      <c r="E3" s="3"/>
      <c r="F3" s="3"/>
      <c r="G3" s="3"/>
      <c r="H3" s="3"/>
      <c r="I3" s="3"/>
      <c r="J3" s="3"/>
      <c r="K3" s="3"/>
      <c r="L3" s="4"/>
      <c r="M3" s="6"/>
      <c r="N3" s="6"/>
    </row>
    <row r="4" spans="1:14" x14ac:dyDescent="0.35">
      <c r="C4" s="3" t="s">
        <v>108</v>
      </c>
      <c r="D4" s="3"/>
      <c r="E4" s="3"/>
      <c r="F4" s="3"/>
      <c r="G4" s="3"/>
      <c r="H4" s="3"/>
      <c r="I4" s="3"/>
      <c r="J4" s="3"/>
      <c r="K4" s="3"/>
      <c r="L4" s="4"/>
      <c r="M4" s="6"/>
      <c r="N4" s="6"/>
    </row>
    <row r="5" spans="1:14" x14ac:dyDescent="0.35"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6"/>
    </row>
    <row r="6" spans="1:14" x14ac:dyDescent="0.35">
      <c r="C6" s="8" t="s">
        <v>24</v>
      </c>
    </row>
    <row r="7" spans="1:14" x14ac:dyDescent="0.35">
      <c r="D7" t="s">
        <v>0</v>
      </c>
    </row>
    <row r="8" spans="1:14" x14ac:dyDescent="0.35">
      <c r="E8" t="s">
        <v>52</v>
      </c>
      <c r="L8" s="1">
        <v>1200</v>
      </c>
    </row>
    <row r="9" spans="1:14" x14ac:dyDescent="0.35">
      <c r="E9" t="s">
        <v>3</v>
      </c>
      <c r="L9" s="1">
        <v>300</v>
      </c>
    </row>
    <row r="10" spans="1:14" x14ac:dyDescent="0.35">
      <c r="E10" t="s">
        <v>4</v>
      </c>
      <c r="L10" s="1">
        <v>750</v>
      </c>
    </row>
    <row r="11" spans="1:14" x14ac:dyDescent="0.35">
      <c r="F11" t="s">
        <v>30</v>
      </c>
      <c r="M11" s="1">
        <f>SUM(L8:L10)</f>
        <v>2250</v>
      </c>
    </row>
    <row r="12" spans="1:14" x14ac:dyDescent="0.35">
      <c r="D12" t="s">
        <v>6</v>
      </c>
      <c r="M12" s="1"/>
    </row>
    <row r="13" spans="1:14" x14ac:dyDescent="0.35">
      <c r="E13" t="s">
        <v>7</v>
      </c>
      <c r="L13" s="1">
        <v>1500</v>
      </c>
      <c r="M13" s="1"/>
    </row>
    <row r="14" spans="1:14" x14ac:dyDescent="0.35">
      <c r="E14" t="s">
        <v>8</v>
      </c>
      <c r="L14" s="1">
        <v>85</v>
      </c>
      <c r="M14" s="1"/>
    </row>
    <row r="15" spans="1:14" x14ac:dyDescent="0.35">
      <c r="E15" t="s">
        <v>9</v>
      </c>
      <c r="L15" s="1">
        <v>400</v>
      </c>
      <c r="M15" s="1"/>
    </row>
    <row r="16" spans="1:14" x14ac:dyDescent="0.35">
      <c r="E16" t="s">
        <v>10</v>
      </c>
      <c r="L16" s="1">
        <v>100</v>
      </c>
      <c r="M16" s="1"/>
    </row>
    <row r="17" spans="3:14" x14ac:dyDescent="0.35">
      <c r="E17" t="s">
        <v>28</v>
      </c>
      <c r="L17" s="1">
        <v>150</v>
      </c>
      <c r="M17" s="1"/>
    </row>
    <row r="18" spans="3:14" x14ac:dyDescent="0.35">
      <c r="E18" t="s">
        <v>27</v>
      </c>
      <c r="L18" s="1">
        <v>200</v>
      </c>
      <c r="M18" s="1"/>
    </row>
    <row r="19" spans="3:14" x14ac:dyDescent="0.35">
      <c r="F19" t="s">
        <v>29</v>
      </c>
      <c r="M19" s="1">
        <f>SUM(L13:L18)</f>
        <v>2435</v>
      </c>
    </row>
    <row r="20" spans="3:14" x14ac:dyDescent="0.35">
      <c r="G20" t="s">
        <v>31</v>
      </c>
      <c r="M20" s="1"/>
      <c r="N20" s="1">
        <f>M11-M19</f>
        <v>-185</v>
      </c>
    </row>
    <row r="21" spans="3:14" x14ac:dyDescent="0.35">
      <c r="M21" s="1"/>
      <c r="N21" s="1"/>
    </row>
    <row r="22" spans="3:14" x14ac:dyDescent="0.35">
      <c r="C22" s="8" t="s">
        <v>32</v>
      </c>
      <c r="M22" s="1"/>
    </row>
    <row r="23" spans="3:14" x14ac:dyDescent="0.35">
      <c r="D23" t="s">
        <v>0</v>
      </c>
      <c r="L23" s="1">
        <v>0</v>
      </c>
      <c r="M23" s="1"/>
    </row>
    <row r="24" spans="3:14" x14ac:dyDescent="0.35">
      <c r="F24" t="s">
        <v>34</v>
      </c>
      <c r="M24" s="1">
        <f>SUM(L23)</f>
        <v>0</v>
      </c>
    </row>
    <row r="25" spans="3:14" x14ac:dyDescent="0.35">
      <c r="D25" t="s">
        <v>6</v>
      </c>
      <c r="M25" s="1"/>
    </row>
    <row r="26" spans="3:14" x14ac:dyDescent="0.35">
      <c r="E26" t="s">
        <v>28</v>
      </c>
      <c r="L26" s="1">
        <v>100</v>
      </c>
      <c r="M26" s="1"/>
    </row>
    <row r="27" spans="3:14" x14ac:dyDescent="0.35">
      <c r="E27" t="s">
        <v>10</v>
      </c>
      <c r="L27" s="1">
        <v>100</v>
      </c>
      <c r="M27" s="1"/>
    </row>
    <row r="28" spans="3:14" x14ac:dyDescent="0.35">
      <c r="E28" t="s">
        <v>27</v>
      </c>
      <c r="L28" s="1">
        <v>100</v>
      </c>
      <c r="M28" s="1"/>
    </row>
    <row r="29" spans="3:14" x14ac:dyDescent="0.35">
      <c r="F29" t="s">
        <v>35</v>
      </c>
      <c r="M29" s="1">
        <f>SUM(L26:L28)</f>
        <v>300</v>
      </c>
    </row>
    <row r="30" spans="3:14" x14ac:dyDescent="0.35">
      <c r="G30" t="s">
        <v>36</v>
      </c>
      <c r="M30" s="1"/>
      <c r="N30" s="1">
        <f>M24-M29</f>
        <v>-300</v>
      </c>
    </row>
    <row r="31" spans="3:14" x14ac:dyDescent="0.35">
      <c r="M31" s="1"/>
      <c r="N31" s="1"/>
    </row>
    <row r="32" spans="3:14" x14ac:dyDescent="0.35">
      <c r="C32" s="8" t="s">
        <v>37</v>
      </c>
      <c r="M32" s="1"/>
    </row>
    <row r="33" spans="3:14" x14ac:dyDescent="0.35">
      <c r="D33" t="s">
        <v>0</v>
      </c>
      <c r="M33" s="1"/>
    </row>
    <row r="34" spans="3:14" x14ac:dyDescent="0.35">
      <c r="E34" t="s">
        <v>42</v>
      </c>
      <c r="L34" s="1">
        <v>500</v>
      </c>
      <c r="M34" s="1"/>
    </row>
    <row r="35" spans="3:14" x14ac:dyDescent="0.35">
      <c r="E35" t="s">
        <v>43</v>
      </c>
      <c r="L35" s="1">
        <v>1300</v>
      </c>
      <c r="M35" s="1"/>
    </row>
    <row r="36" spans="3:14" x14ac:dyDescent="0.35">
      <c r="F36" t="s">
        <v>51</v>
      </c>
      <c r="M36" s="1">
        <f>SUM(L34:L35)</f>
        <v>1800</v>
      </c>
    </row>
    <row r="37" spans="3:14" x14ac:dyDescent="0.35">
      <c r="D37" t="s">
        <v>6</v>
      </c>
      <c r="M37" s="1"/>
    </row>
    <row r="38" spans="3:14" x14ac:dyDescent="0.35">
      <c r="E38" t="s">
        <v>38</v>
      </c>
      <c r="L38" s="1">
        <v>1300</v>
      </c>
      <c r="M38" s="1"/>
    </row>
    <row r="39" spans="3:14" x14ac:dyDescent="0.35">
      <c r="E39" t="s">
        <v>39</v>
      </c>
      <c r="L39" s="1">
        <v>300</v>
      </c>
      <c r="M39" s="1"/>
    </row>
    <row r="40" spans="3:14" x14ac:dyDescent="0.35">
      <c r="F40" t="s">
        <v>40</v>
      </c>
      <c r="M40" s="1">
        <f>SUM(L38:L39)</f>
        <v>1600</v>
      </c>
    </row>
    <row r="41" spans="3:14" x14ac:dyDescent="0.35">
      <c r="G41" t="s">
        <v>41</v>
      </c>
      <c r="M41" s="1"/>
      <c r="N41" s="1">
        <f>M36-M40</f>
        <v>200</v>
      </c>
    </row>
    <row r="42" spans="3:14" x14ac:dyDescent="0.35">
      <c r="M42" s="1"/>
      <c r="N42" s="1"/>
    </row>
    <row r="43" spans="3:14" x14ac:dyDescent="0.35">
      <c r="C43" s="8" t="s">
        <v>47</v>
      </c>
      <c r="M43" s="1"/>
    </row>
    <row r="44" spans="3:14" x14ac:dyDescent="0.35">
      <c r="D44" t="s">
        <v>0</v>
      </c>
      <c r="M44" s="1"/>
    </row>
    <row r="45" spans="3:14" x14ac:dyDescent="0.35">
      <c r="E45" t="s">
        <v>57</v>
      </c>
      <c r="L45" s="1">
        <v>250</v>
      </c>
      <c r="M45" s="1"/>
    </row>
    <row r="46" spans="3:14" x14ac:dyDescent="0.35">
      <c r="F46" t="s">
        <v>48</v>
      </c>
      <c r="M46" s="1">
        <f>SUM(L45)</f>
        <v>250</v>
      </c>
    </row>
    <row r="47" spans="3:14" x14ac:dyDescent="0.35">
      <c r="D47" t="s">
        <v>6</v>
      </c>
      <c r="M47" s="1"/>
    </row>
    <row r="48" spans="3:14" x14ac:dyDescent="0.35">
      <c r="E48" t="s">
        <v>11</v>
      </c>
      <c r="L48" s="1">
        <v>100</v>
      </c>
      <c r="M48" s="1"/>
    </row>
    <row r="49" spans="3:14" x14ac:dyDescent="0.35">
      <c r="E49" t="s">
        <v>10</v>
      </c>
      <c r="L49" s="1">
        <v>60</v>
      </c>
      <c r="M49" s="1"/>
    </row>
    <row r="50" spans="3:14" x14ac:dyDescent="0.35">
      <c r="F50" t="s">
        <v>49</v>
      </c>
      <c r="M50" s="1">
        <f>SUM(L48:L49)</f>
        <v>160</v>
      </c>
    </row>
    <row r="51" spans="3:14" x14ac:dyDescent="0.35">
      <c r="G51" t="s">
        <v>50</v>
      </c>
      <c r="M51" s="1"/>
      <c r="N51" s="1">
        <f>M46-M50</f>
        <v>90</v>
      </c>
    </row>
    <row r="52" spans="3:14" x14ac:dyDescent="0.35">
      <c r="M52" s="1"/>
      <c r="N52" s="1"/>
    </row>
    <row r="53" spans="3:14" x14ac:dyDescent="0.35">
      <c r="C53" s="8" t="s">
        <v>53</v>
      </c>
      <c r="M53" s="1"/>
    </row>
    <row r="54" spans="3:14" x14ac:dyDescent="0.35">
      <c r="D54" t="s">
        <v>0</v>
      </c>
      <c r="M54" s="1"/>
    </row>
    <row r="55" spans="3:14" x14ac:dyDescent="0.35">
      <c r="E55" t="s">
        <v>2</v>
      </c>
      <c r="L55" s="1">
        <v>800</v>
      </c>
    </row>
    <row r="56" spans="3:14" x14ac:dyDescent="0.35">
      <c r="E56" t="s">
        <v>3</v>
      </c>
      <c r="L56" s="1">
        <v>200</v>
      </c>
    </row>
    <row r="57" spans="3:14" x14ac:dyDescent="0.35">
      <c r="E57" t="s">
        <v>18</v>
      </c>
      <c r="L57" s="1">
        <v>90</v>
      </c>
    </row>
    <row r="58" spans="3:14" x14ac:dyDescent="0.35">
      <c r="E58" t="s">
        <v>44</v>
      </c>
      <c r="L58" s="1">
        <v>600</v>
      </c>
    </row>
    <row r="59" spans="3:14" x14ac:dyDescent="0.35">
      <c r="E59" t="s">
        <v>19</v>
      </c>
      <c r="L59" s="1">
        <v>110</v>
      </c>
    </row>
    <row r="60" spans="3:14" x14ac:dyDescent="0.35">
      <c r="E60" t="s">
        <v>5</v>
      </c>
      <c r="L60" s="1">
        <v>50</v>
      </c>
    </row>
    <row r="61" spans="3:14" x14ac:dyDescent="0.35">
      <c r="M61" s="1">
        <f>SUM(L55:L60)</f>
        <v>1850</v>
      </c>
    </row>
    <row r="62" spans="3:14" x14ac:dyDescent="0.35">
      <c r="D62" t="s">
        <v>6</v>
      </c>
    </row>
    <row r="63" spans="3:14" x14ac:dyDescent="0.35">
      <c r="E63" t="s">
        <v>17</v>
      </c>
      <c r="L63" s="1">
        <v>65</v>
      </c>
    </row>
    <row r="64" spans="3:14" x14ac:dyDescent="0.35">
      <c r="E64" t="s">
        <v>16</v>
      </c>
      <c r="L64" s="1">
        <v>100</v>
      </c>
    </row>
    <row r="65" spans="3:14" x14ac:dyDescent="0.35">
      <c r="E65" t="s">
        <v>12</v>
      </c>
      <c r="L65" s="1">
        <v>50</v>
      </c>
    </row>
    <row r="66" spans="3:14" x14ac:dyDescent="0.35">
      <c r="E66" t="s">
        <v>20</v>
      </c>
      <c r="L66" s="1">
        <v>140</v>
      </c>
    </row>
    <row r="67" spans="3:14" x14ac:dyDescent="0.35">
      <c r="E67" t="s">
        <v>10</v>
      </c>
      <c r="L67" s="1">
        <v>65</v>
      </c>
    </row>
    <row r="68" spans="3:14" x14ac:dyDescent="0.35">
      <c r="M68" s="1">
        <f>SUM(L63:L67)</f>
        <v>420</v>
      </c>
    </row>
    <row r="69" spans="3:14" x14ac:dyDescent="0.35">
      <c r="G69" t="s">
        <v>45</v>
      </c>
      <c r="N69" s="2">
        <f>M61-M68</f>
        <v>1430</v>
      </c>
    </row>
    <row r="70" spans="3:14" x14ac:dyDescent="0.35">
      <c r="N70" s="1"/>
    </row>
    <row r="71" spans="3:14" ht="15" thickBot="1" x14ac:dyDescent="0.4">
      <c r="C71" s="8" t="s">
        <v>21</v>
      </c>
      <c r="N71" s="5">
        <f>SUM(N6:N69)</f>
        <v>1235</v>
      </c>
    </row>
    <row r="72" spans="3:14" ht="15" thickTop="1" x14ac:dyDescent="0.35"/>
  </sheetData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8624-B5F0-48F8-BE0E-EB9E8057F954}">
  <sheetPr>
    <pageSetUpPr fitToPage="1"/>
  </sheetPr>
  <dimension ref="A1:N72"/>
  <sheetViews>
    <sheetView workbookViewId="0"/>
  </sheetViews>
  <sheetFormatPr defaultRowHeight="14.5" x14ac:dyDescent="0.35"/>
  <cols>
    <col min="3" max="3" width="4" customWidth="1"/>
    <col min="4" max="4" width="4.54296875" customWidth="1"/>
    <col min="5" max="5" width="4.26953125" customWidth="1"/>
    <col min="6" max="6" width="4.1796875" customWidth="1"/>
    <col min="12" max="12" width="9.81640625" style="1" bestFit="1" customWidth="1"/>
    <col min="13" max="14" width="9.81640625" bestFit="1" customWidth="1"/>
  </cols>
  <sheetData>
    <row r="1" spans="1:14" x14ac:dyDescent="0.35">
      <c r="A1" s="18" t="s">
        <v>101</v>
      </c>
      <c r="F1" s="1"/>
      <c r="L1"/>
    </row>
    <row r="2" spans="1:14" x14ac:dyDescent="0.35">
      <c r="C2" s="3" t="s">
        <v>96</v>
      </c>
      <c r="D2" s="3"/>
      <c r="E2" s="3"/>
      <c r="F2" s="3"/>
      <c r="G2" s="3"/>
      <c r="H2" s="3"/>
      <c r="I2" s="3"/>
      <c r="J2" s="3"/>
      <c r="K2" s="3"/>
      <c r="L2" s="4"/>
      <c r="M2" s="6"/>
      <c r="N2" s="6"/>
    </row>
    <row r="3" spans="1:14" x14ac:dyDescent="0.35">
      <c r="C3" s="3" t="s">
        <v>23</v>
      </c>
      <c r="D3" s="3"/>
      <c r="E3" s="3"/>
      <c r="F3" s="3"/>
      <c r="G3" s="3"/>
      <c r="H3" s="3"/>
      <c r="I3" s="3"/>
      <c r="J3" s="3"/>
      <c r="K3" s="3"/>
      <c r="L3" s="4"/>
      <c r="M3" s="6"/>
      <c r="N3" s="6"/>
    </row>
    <row r="4" spans="1:14" x14ac:dyDescent="0.35">
      <c r="C4" s="3" t="s">
        <v>108</v>
      </c>
      <c r="D4" s="3"/>
      <c r="E4" s="3"/>
      <c r="F4" s="3"/>
      <c r="G4" s="3"/>
      <c r="H4" s="3"/>
      <c r="I4" s="3"/>
      <c r="J4" s="3"/>
      <c r="K4" s="3"/>
      <c r="L4" s="4"/>
      <c r="M4" s="6"/>
      <c r="N4" s="6"/>
    </row>
    <row r="5" spans="1:14" x14ac:dyDescent="0.35"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6"/>
    </row>
    <row r="6" spans="1:14" x14ac:dyDescent="0.35">
      <c r="C6" s="8" t="s">
        <v>24</v>
      </c>
    </row>
    <row r="7" spans="1:14" x14ac:dyDescent="0.35">
      <c r="D7" t="s">
        <v>0</v>
      </c>
      <c r="L7" s="10" t="s">
        <v>106</v>
      </c>
    </row>
    <row r="8" spans="1:14" x14ac:dyDescent="0.35">
      <c r="E8" t="s">
        <v>52</v>
      </c>
      <c r="L8" s="19"/>
    </row>
    <row r="9" spans="1:14" x14ac:dyDescent="0.35">
      <c r="E9" t="s">
        <v>3</v>
      </c>
      <c r="L9" s="19"/>
    </row>
    <row r="10" spans="1:14" x14ac:dyDescent="0.35">
      <c r="E10" t="s">
        <v>4</v>
      </c>
      <c r="L10" s="19"/>
    </row>
    <row r="11" spans="1:14" x14ac:dyDescent="0.35">
      <c r="F11" t="s">
        <v>30</v>
      </c>
      <c r="M11" s="1">
        <f>SUM(L8:L10)</f>
        <v>0</v>
      </c>
    </row>
    <row r="12" spans="1:14" x14ac:dyDescent="0.35">
      <c r="D12" t="s">
        <v>6</v>
      </c>
      <c r="M12" s="1"/>
    </row>
    <row r="13" spans="1:14" x14ac:dyDescent="0.35">
      <c r="E13" t="s">
        <v>7</v>
      </c>
      <c r="L13" s="19"/>
      <c r="M13" s="1"/>
    </row>
    <row r="14" spans="1:14" x14ac:dyDescent="0.35">
      <c r="E14" t="s">
        <v>8</v>
      </c>
      <c r="L14" s="19"/>
      <c r="M14" s="1"/>
    </row>
    <row r="15" spans="1:14" x14ac:dyDescent="0.35">
      <c r="E15" t="s">
        <v>9</v>
      </c>
      <c r="L15" s="19"/>
      <c r="M15" s="1"/>
    </row>
    <row r="16" spans="1:14" x14ac:dyDescent="0.35">
      <c r="E16" t="s">
        <v>10</v>
      </c>
      <c r="L16" s="19"/>
      <c r="M16" s="1"/>
    </row>
    <row r="17" spans="3:14" x14ac:dyDescent="0.35">
      <c r="E17" t="s">
        <v>28</v>
      </c>
      <c r="L17" s="19"/>
      <c r="M17" s="1"/>
    </row>
    <row r="18" spans="3:14" x14ac:dyDescent="0.35">
      <c r="E18" t="s">
        <v>27</v>
      </c>
      <c r="L18" s="19"/>
      <c r="M18" s="1"/>
    </row>
    <row r="19" spans="3:14" x14ac:dyDescent="0.35">
      <c r="F19" t="s">
        <v>29</v>
      </c>
      <c r="M19" s="1">
        <f>SUM(L13:L18)</f>
        <v>0</v>
      </c>
    </row>
    <row r="20" spans="3:14" x14ac:dyDescent="0.35">
      <c r="G20" t="s">
        <v>31</v>
      </c>
      <c r="M20" s="1"/>
      <c r="N20" s="1">
        <f>M11-M19</f>
        <v>0</v>
      </c>
    </row>
    <row r="21" spans="3:14" x14ac:dyDescent="0.35">
      <c r="M21" s="1"/>
      <c r="N21" s="1"/>
    </row>
    <row r="22" spans="3:14" x14ac:dyDescent="0.35">
      <c r="C22" s="8" t="s">
        <v>32</v>
      </c>
      <c r="M22" s="1"/>
    </row>
    <row r="23" spans="3:14" x14ac:dyDescent="0.35">
      <c r="D23" t="s">
        <v>0</v>
      </c>
      <c r="L23" s="19"/>
      <c r="M23" s="1"/>
    </row>
    <row r="24" spans="3:14" x14ac:dyDescent="0.35">
      <c r="F24" t="s">
        <v>34</v>
      </c>
      <c r="M24" s="1">
        <f>SUM(L23)</f>
        <v>0</v>
      </c>
    </row>
    <row r="25" spans="3:14" x14ac:dyDescent="0.35">
      <c r="D25" t="s">
        <v>6</v>
      </c>
      <c r="M25" s="1"/>
    </row>
    <row r="26" spans="3:14" x14ac:dyDescent="0.35">
      <c r="E26" t="s">
        <v>28</v>
      </c>
      <c r="L26" s="19"/>
      <c r="M26" s="1"/>
    </row>
    <row r="27" spans="3:14" x14ac:dyDescent="0.35">
      <c r="E27" t="s">
        <v>10</v>
      </c>
      <c r="L27" s="19"/>
      <c r="M27" s="1"/>
    </row>
    <row r="28" spans="3:14" x14ac:dyDescent="0.35">
      <c r="E28" t="s">
        <v>27</v>
      </c>
      <c r="L28" s="19"/>
      <c r="M28" s="1"/>
    </row>
    <row r="29" spans="3:14" x14ac:dyDescent="0.35">
      <c r="F29" t="s">
        <v>35</v>
      </c>
      <c r="M29" s="1">
        <f>SUM(L26:L28)</f>
        <v>0</v>
      </c>
    </row>
    <row r="30" spans="3:14" x14ac:dyDescent="0.35">
      <c r="G30" t="s">
        <v>36</v>
      </c>
      <c r="M30" s="1"/>
      <c r="N30" s="1">
        <f>M24-M29</f>
        <v>0</v>
      </c>
    </row>
    <row r="31" spans="3:14" x14ac:dyDescent="0.35">
      <c r="M31" s="1"/>
      <c r="N31" s="1"/>
    </row>
    <row r="32" spans="3:14" x14ac:dyDescent="0.35">
      <c r="C32" s="8" t="s">
        <v>37</v>
      </c>
      <c r="M32" s="1"/>
    </row>
    <row r="33" spans="3:14" x14ac:dyDescent="0.35">
      <c r="D33" t="s">
        <v>0</v>
      </c>
      <c r="M33" s="1"/>
    </row>
    <row r="34" spans="3:14" x14ac:dyDescent="0.35">
      <c r="E34" t="s">
        <v>42</v>
      </c>
      <c r="L34" s="19"/>
      <c r="M34" s="1"/>
    </row>
    <row r="35" spans="3:14" x14ac:dyDescent="0.35">
      <c r="E35" t="s">
        <v>43</v>
      </c>
      <c r="L35" s="19"/>
      <c r="M35" s="1"/>
    </row>
    <row r="36" spans="3:14" x14ac:dyDescent="0.35">
      <c r="F36" t="s">
        <v>51</v>
      </c>
      <c r="M36" s="1">
        <f>SUM(L34:L35)</f>
        <v>0</v>
      </c>
    </row>
    <row r="37" spans="3:14" x14ac:dyDescent="0.35">
      <c r="D37" t="s">
        <v>6</v>
      </c>
      <c r="M37" s="1"/>
    </row>
    <row r="38" spans="3:14" x14ac:dyDescent="0.35">
      <c r="E38" t="s">
        <v>38</v>
      </c>
      <c r="L38" s="19"/>
      <c r="M38" s="1"/>
    </row>
    <row r="39" spans="3:14" x14ac:dyDescent="0.35">
      <c r="E39" t="s">
        <v>39</v>
      </c>
      <c r="L39" s="19"/>
      <c r="M39" s="1"/>
    </row>
    <row r="40" spans="3:14" x14ac:dyDescent="0.35">
      <c r="F40" t="s">
        <v>40</v>
      </c>
      <c r="M40" s="1">
        <f>SUM(L38:L39)</f>
        <v>0</v>
      </c>
    </row>
    <row r="41" spans="3:14" x14ac:dyDescent="0.35">
      <c r="G41" t="s">
        <v>41</v>
      </c>
      <c r="M41" s="1"/>
      <c r="N41" s="1">
        <f>M36-M40</f>
        <v>0</v>
      </c>
    </row>
    <row r="42" spans="3:14" x14ac:dyDescent="0.35">
      <c r="M42" s="1"/>
      <c r="N42" s="1"/>
    </row>
    <row r="43" spans="3:14" x14ac:dyDescent="0.35">
      <c r="C43" s="8" t="s">
        <v>47</v>
      </c>
      <c r="M43" s="1"/>
    </row>
    <row r="44" spans="3:14" x14ac:dyDescent="0.35">
      <c r="D44" t="s">
        <v>0</v>
      </c>
      <c r="M44" s="1"/>
    </row>
    <row r="45" spans="3:14" x14ac:dyDescent="0.35">
      <c r="E45" t="s">
        <v>57</v>
      </c>
      <c r="L45" s="19"/>
      <c r="M45" s="1"/>
    </row>
    <row r="46" spans="3:14" x14ac:dyDescent="0.35">
      <c r="F46" t="s">
        <v>48</v>
      </c>
      <c r="M46" s="1">
        <f>SUM(L45)</f>
        <v>0</v>
      </c>
    </row>
    <row r="47" spans="3:14" x14ac:dyDescent="0.35">
      <c r="D47" t="s">
        <v>6</v>
      </c>
      <c r="M47" s="1"/>
    </row>
    <row r="48" spans="3:14" x14ac:dyDescent="0.35">
      <c r="E48" t="s">
        <v>11</v>
      </c>
      <c r="L48" s="19"/>
      <c r="M48" s="1"/>
    </row>
    <row r="49" spans="3:14" x14ac:dyDescent="0.35">
      <c r="E49" t="s">
        <v>10</v>
      </c>
      <c r="L49" s="19"/>
      <c r="M49" s="1"/>
    </row>
    <row r="50" spans="3:14" x14ac:dyDescent="0.35">
      <c r="F50" t="s">
        <v>49</v>
      </c>
      <c r="M50" s="1">
        <f>SUM(L48:L49)</f>
        <v>0</v>
      </c>
    </row>
    <row r="51" spans="3:14" x14ac:dyDescent="0.35">
      <c r="G51" t="s">
        <v>50</v>
      </c>
      <c r="M51" s="1"/>
      <c r="N51" s="1">
        <f>M46-M50</f>
        <v>0</v>
      </c>
    </row>
    <row r="52" spans="3:14" x14ac:dyDescent="0.35">
      <c r="M52" s="1"/>
      <c r="N52" s="1"/>
    </row>
    <row r="53" spans="3:14" x14ac:dyDescent="0.35">
      <c r="C53" s="8" t="s">
        <v>53</v>
      </c>
      <c r="M53" s="1"/>
    </row>
    <row r="54" spans="3:14" x14ac:dyDescent="0.35">
      <c r="D54" t="s">
        <v>0</v>
      </c>
      <c r="M54" s="1"/>
    </row>
    <row r="55" spans="3:14" x14ac:dyDescent="0.35">
      <c r="E55" t="s">
        <v>2</v>
      </c>
      <c r="L55" s="19"/>
    </row>
    <row r="56" spans="3:14" x14ac:dyDescent="0.35">
      <c r="E56" t="s">
        <v>3</v>
      </c>
      <c r="L56" s="19"/>
    </row>
    <row r="57" spans="3:14" x14ac:dyDescent="0.35">
      <c r="E57" t="s">
        <v>18</v>
      </c>
      <c r="L57" s="19"/>
    </row>
    <row r="58" spans="3:14" x14ac:dyDescent="0.35">
      <c r="E58" t="s">
        <v>44</v>
      </c>
      <c r="L58" s="19"/>
    </row>
    <row r="59" spans="3:14" x14ac:dyDescent="0.35">
      <c r="E59" t="s">
        <v>19</v>
      </c>
      <c r="L59" s="19"/>
    </row>
    <row r="60" spans="3:14" x14ac:dyDescent="0.35">
      <c r="E60" t="s">
        <v>5</v>
      </c>
      <c r="L60" s="19"/>
    </row>
    <row r="61" spans="3:14" x14ac:dyDescent="0.35">
      <c r="M61" s="1">
        <f>SUM(L55:L60)</f>
        <v>0</v>
      </c>
    </row>
    <row r="62" spans="3:14" x14ac:dyDescent="0.35">
      <c r="D62" t="s">
        <v>6</v>
      </c>
    </row>
    <row r="63" spans="3:14" x14ac:dyDescent="0.35">
      <c r="E63" t="s">
        <v>17</v>
      </c>
      <c r="L63" s="19"/>
    </row>
    <row r="64" spans="3:14" x14ac:dyDescent="0.35">
      <c r="E64" t="s">
        <v>16</v>
      </c>
      <c r="L64" s="19"/>
    </row>
    <row r="65" spans="3:14" x14ac:dyDescent="0.35">
      <c r="E65" t="s">
        <v>12</v>
      </c>
      <c r="L65" s="19"/>
    </row>
    <row r="66" spans="3:14" x14ac:dyDescent="0.35">
      <c r="E66" t="s">
        <v>20</v>
      </c>
      <c r="L66" s="19"/>
    </row>
    <row r="67" spans="3:14" x14ac:dyDescent="0.35">
      <c r="E67" t="s">
        <v>10</v>
      </c>
      <c r="L67" s="19"/>
    </row>
    <row r="68" spans="3:14" x14ac:dyDescent="0.35">
      <c r="M68" s="1">
        <f>SUM(L63:L67)</f>
        <v>0</v>
      </c>
    </row>
    <row r="69" spans="3:14" x14ac:dyDescent="0.35">
      <c r="G69" t="s">
        <v>45</v>
      </c>
      <c r="N69" s="2">
        <f>M61-M68</f>
        <v>0</v>
      </c>
    </row>
    <row r="70" spans="3:14" x14ac:dyDescent="0.35">
      <c r="N70" s="1"/>
    </row>
    <row r="71" spans="3:14" ht="15" thickBot="1" x14ac:dyDescent="0.4">
      <c r="C71" s="8" t="s">
        <v>21</v>
      </c>
      <c r="N71" s="5">
        <f>SUM(N6:N69)</f>
        <v>0</v>
      </c>
    </row>
    <row r="72" spans="3:14" ht="15" thickTop="1" x14ac:dyDescent="0.35"/>
  </sheetData>
  <pageMargins left="0.7" right="0.7" top="0.75" bottom="0.75" header="0.3" footer="0.3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86B6-D3A4-4A9C-89B3-E6A0FF055179}">
  <dimension ref="A1:H34"/>
  <sheetViews>
    <sheetView workbookViewId="0"/>
  </sheetViews>
  <sheetFormatPr defaultRowHeight="14.5" x14ac:dyDescent="0.35"/>
  <cols>
    <col min="1" max="1" width="5.7265625" customWidth="1"/>
    <col min="6" max="6" width="10.7265625" style="1" customWidth="1"/>
    <col min="7" max="7" width="10.81640625" style="1" customWidth="1"/>
    <col min="8" max="8" width="9.81640625" style="1" bestFit="1" customWidth="1"/>
  </cols>
  <sheetData>
    <row r="1" spans="1:8" x14ac:dyDescent="0.35">
      <c r="A1" s="18" t="s">
        <v>102</v>
      </c>
      <c r="G1"/>
      <c r="H1"/>
    </row>
    <row r="2" spans="1:8" x14ac:dyDescent="0.35">
      <c r="A2" s="3" t="s">
        <v>96</v>
      </c>
      <c r="B2" s="3"/>
      <c r="C2" s="3"/>
      <c r="D2" s="3"/>
      <c r="E2" s="3"/>
      <c r="F2" s="4"/>
      <c r="G2" s="4"/>
      <c r="H2" s="4"/>
    </row>
    <row r="3" spans="1:8" x14ac:dyDescent="0.35">
      <c r="A3" s="3" t="s">
        <v>79</v>
      </c>
      <c r="B3" s="3"/>
      <c r="C3" s="3"/>
      <c r="D3" s="3"/>
      <c r="E3" s="3"/>
      <c r="F3" s="4"/>
      <c r="G3" s="4"/>
      <c r="H3" s="4"/>
    </row>
    <row r="4" spans="1:8" x14ac:dyDescent="0.35">
      <c r="A4" s="3" t="s">
        <v>108</v>
      </c>
      <c r="B4" s="3"/>
      <c r="C4" s="3"/>
      <c r="D4" s="3"/>
      <c r="E4" s="3"/>
      <c r="F4" s="4"/>
      <c r="G4" s="4"/>
      <c r="H4" s="4"/>
    </row>
    <row r="6" spans="1:8" x14ac:dyDescent="0.35">
      <c r="F6" s="10" t="s">
        <v>54</v>
      </c>
      <c r="G6" s="10" t="s">
        <v>55</v>
      </c>
      <c r="H6" s="10" t="s">
        <v>56</v>
      </c>
    </row>
    <row r="7" spans="1:8" x14ac:dyDescent="0.35">
      <c r="F7" s="10"/>
      <c r="G7" s="10"/>
      <c r="H7" s="10"/>
    </row>
    <row r="8" spans="1:8" x14ac:dyDescent="0.35">
      <c r="A8" s="8" t="s">
        <v>0</v>
      </c>
      <c r="F8" s="10" t="s">
        <v>106</v>
      </c>
      <c r="G8" s="10" t="s">
        <v>106</v>
      </c>
    </row>
    <row r="9" spans="1:8" x14ac:dyDescent="0.35">
      <c r="B9" t="s">
        <v>57</v>
      </c>
      <c r="F9" s="19"/>
      <c r="G9" s="19"/>
      <c r="H9" s="1">
        <f>G9-F9</f>
        <v>0</v>
      </c>
    </row>
    <row r="10" spans="1:8" x14ac:dyDescent="0.35">
      <c r="B10" t="s">
        <v>15</v>
      </c>
      <c r="F10" s="19"/>
      <c r="G10" s="19"/>
      <c r="H10" s="1">
        <f t="shared" ref="H10:H18" si="0">G10-F10</f>
        <v>0</v>
      </c>
    </row>
    <row r="11" spans="1:8" x14ac:dyDescent="0.35">
      <c r="B11" t="s">
        <v>2</v>
      </c>
      <c r="F11" s="19"/>
      <c r="G11" s="19"/>
      <c r="H11" s="1">
        <f t="shared" si="0"/>
        <v>0</v>
      </c>
    </row>
    <row r="12" spans="1:8" x14ac:dyDescent="0.35">
      <c r="B12" t="s">
        <v>3</v>
      </c>
      <c r="F12" s="19"/>
      <c r="G12" s="19"/>
      <c r="H12" s="1">
        <f t="shared" si="0"/>
        <v>0</v>
      </c>
    </row>
    <row r="13" spans="1:8" x14ac:dyDescent="0.35">
      <c r="B13" t="s">
        <v>18</v>
      </c>
      <c r="F13" s="19"/>
      <c r="G13" s="19"/>
      <c r="H13" s="1">
        <f t="shared" si="0"/>
        <v>0</v>
      </c>
    </row>
    <row r="14" spans="1:8" x14ac:dyDescent="0.35">
      <c r="B14" t="s">
        <v>1</v>
      </c>
      <c r="F14" s="19"/>
      <c r="G14" s="19"/>
      <c r="H14" s="1">
        <f t="shared" si="0"/>
        <v>0</v>
      </c>
    </row>
    <row r="15" spans="1:8" x14ac:dyDescent="0.35">
      <c r="B15" t="s">
        <v>19</v>
      </c>
      <c r="F15" s="19"/>
      <c r="G15" s="19"/>
      <c r="H15" s="1">
        <f t="shared" si="0"/>
        <v>0</v>
      </c>
    </row>
    <row r="16" spans="1:8" x14ac:dyDescent="0.35">
      <c r="B16" t="s">
        <v>5</v>
      </c>
      <c r="F16" s="19"/>
      <c r="G16" s="19"/>
      <c r="H16" s="1">
        <f t="shared" si="0"/>
        <v>0</v>
      </c>
    </row>
    <row r="17" spans="1:8" x14ac:dyDescent="0.35">
      <c r="B17" t="s">
        <v>4</v>
      </c>
      <c r="F17" s="19"/>
      <c r="G17" s="19"/>
      <c r="H17" s="2">
        <f t="shared" si="0"/>
        <v>0</v>
      </c>
    </row>
    <row r="18" spans="1:8" x14ac:dyDescent="0.35">
      <c r="C18" t="s">
        <v>25</v>
      </c>
      <c r="F18" s="1">
        <f>SUM(F9:F17)</f>
        <v>0</v>
      </c>
      <c r="G18" s="1">
        <f>SUM(G9:G17)</f>
        <v>0</v>
      </c>
      <c r="H18" s="1">
        <f t="shared" si="0"/>
        <v>0</v>
      </c>
    </row>
    <row r="20" spans="1:8" x14ac:dyDescent="0.35">
      <c r="A20" s="8" t="s">
        <v>6</v>
      </c>
    </row>
    <row r="21" spans="1:8" x14ac:dyDescent="0.35">
      <c r="B21" t="s">
        <v>33</v>
      </c>
      <c r="F21" s="19"/>
      <c r="G21" s="19"/>
      <c r="H21" s="1">
        <f t="shared" ref="H21:H33" si="1">G21-F21</f>
        <v>0</v>
      </c>
    </row>
    <row r="22" spans="1:8" x14ac:dyDescent="0.35">
      <c r="B22" t="s">
        <v>17</v>
      </c>
      <c r="F22" s="19"/>
      <c r="G22" s="19"/>
      <c r="H22" s="1">
        <f t="shared" si="1"/>
        <v>0</v>
      </c>
    </row>
    <row r="23" spans="1:8" x14ac:dyDescent="0.35">
      <c r="B23" t="s">
        <v>14</v>
      </c>
      <c r="F23" s="19"/>
      <c r="G23" s="19"/>
      <c r="H23" s="1">
        <f t="shared" si="1"/>
        <v>0</v>
      </c>
    </row>
    <row r="24" spans="1:8" x14ac:dyDescent="0.35">
      <c r="B24" t="s">
        <v>46</v>
      </c>
      <c r="F24" s="19"/>
      <c r="G24" s="19"/>
      <c r="H24" s="1">
        <f t="shared" si="1"/>
        <v>0</v>
      </c>
    </row>
    <row r="25" spans="1:8" x14ac:dyDescent="0.35">
      <c r="B25" t="s">
        <v>16</v>
      </c>
      <c r="F25" s="19"/>
      <c r="G25" s="19"/>
      <c r="H25" s="1">
        <f t="shared" si="1"/>
        <v>0</v>
      </c>
    </row>
    <row r="26" spans="1:8" x14ac:dyDescent="0.35">
      <c r="B26" t="s">
        <v>12</v>
      </c>
      <c r="F26" s="19"/>
      <c r="G26" s="19"/>
      <c r="H26" s="1">
        <f t="shared" si="1"/>
        <v>0</v>
      </c>
    </row>
    <row r="27" spans="1:8" x14ac:dyDescent="0.35">
      <c r="B27" t="s">
        <v>20</v>
      </c>
      <c r="F27" s="19"/>
      <c r="G27" s="19"/>
      <c r="H27" s="1">
        <f t="shared" si="1"/>
        <v>0</v>
      </c>
    </row>
    <row r="28" spans="1:8" x14ac:dyDescent="0.35">
      <c r="B28" t="s">
        <v>11</v>
      </c>
      <c r="F28" s="19"/>
      <c r="G28" s="19"/>
      <c r="H28" s="1">
        <f t="shared" si="1"/>
        <v>0</v>
      </c>
    </row>
    <row r="29" spans="1:8" x14ac:dyDescent="0.35">
      <c r="B29" t="s">
        <v>10</v>
      </c>
      <c r="F29" s="19"/>
      <c r="G29" s="19"/>
      <c r="H29" s="1">
        <f t="shared" si="1"/>
        <v>0</v>
      </c>
    </row>
    <row r="30" spans="1:8" x14ac:dyDescent="0.35">
      <c r="B30" t="s">
        <v>13</v>
      </c>
      <c r="F30" s="19"/>
      <c r="G30" s="19"/>
      <c r="H30" s="2">
        <f t="shared" si="1"/>
        <v>0</v>
      </c>
    </row>
    <row r="31" spans="1:8" x14ac:dyDescent="0.35">
      <c r="C31" t="s">
        <v>26</v>
      </c>
      <c r="F31" s="1">
        <f>SUM(F21:F30)</f>
        <v>0</v>
      </c>
      <c r="G31" s="1">
        <f>SUM(G21:G30)</f>
        <v>0</v>
      </c>
      <c r="H31" s="1">
        <f t="shared" si="1"/>
        <v>0</v>
      </c>
    </row>
    <row r="33" spans="1:8" ht="15" thickBot="1" x14ac:dyDescent="0.4">
      <c r="A33" s="8" t="s">
        <v>22</v>
      </c>
      <c r="B33" s="8"/>
      <c r="C33" s="8"/>
      <c r="D33" s="8"/>
      <c r="E33" s="8"/>
      <c r="F33" s="9">
        <f>F18-F31</f>
        <v>0</v>
      </c>
      <c r="G33" s="9">
        <f>G18-G31</f>
        <v>0</v>
      </c>
      <c r="H33" s="9">
        <f t="shared" si="1"/>
        <v>0</v>
      </c>
    </row>
    <row r="34" spans="1:8" ht="15" thickTop="1" x14ac:dyDescent="0.35"/>
  </sheetData>
  <pageMargins left="0.7" right="0.7" top="0.75" bottom="0.75" header="0.3" footer="0.3"/>
  <pageSetup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Inc Stmt Simple Alpha</vt:lpstr>
      <vt:lpstr>Budget Simple Alpha</vt:lpstr>
      <vt:lpstr>Balance Sheet</vt:lpstr>
      <vt:lpstr>Budget Simple Alpha no $</vt:lpstr>
      <vt:lpstr>Budget Simple Dollar</vt:lpstr>
      <vt:lpstr>Budget Simple Dollar no $</vt:lpstr>
      <vt:lpstr>Budget by Project</vt:lpstr>
      <vt:lpstr>Budget by Project no $</vt:lpstr>
      <vt:lpstr>Inc Stmt Simple Alpha no $</vt:lpstr>
      <vt:lpstr>Inc Stmt Simple Dollar</vt:lpstr>
      <vt:lpstr>Inc Stmt Simple Dollar no $</vt:lpstr>
      <vt:lpstr>Inc Stmt Project</vt:lpstr>
      <vt:lpstr>Inc Stmt Project no $</vt:lpstr>
      <vt:lpstr>Balance Sheet no 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Verkuilen</dc:creator>
  <cp:lastModifiedBy>Elizabeth George</cp:lastModifiedBy>
  <cp:lastPrinted>2021-06-02T20:26:29Z</cp:lastPrinted>
  <dcterms:created xsi:type="dcterms:W3CDTF">2019-12-30T19:19:41Z</dcterms:created>
  <dcterms:modified xsi:type="dcterms:W3CDTF">2023-09-26T14:59:37Z</dcterms:modified>
</cp:coreProperties>
</file>